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si/Desktop/Rhönrad/2023/"/>
    </mc:Choice>
  </mc:AlternateContent>
  <xr:revisionPtr revIDLastSave="0" documentId="13_ncr:1_{D9F6B4D8-10BA-4242-AABD-ACA841398A8D}" xr6:coauthVersionLast="47" xr6:coauthVersionMax="47" xr10:uidLastSave="{00000000-0000-0000-0000-000000000000}"/>
  <bookViews>
    <workbookView xWindow="-20" yWindow="500" windowWidth="28800" windowHeight="16080" activeTab="5" xr2:uid="{C1BF8AEF-95DE-E240-93F1-DF82825CF4B7}"/>
  </bookViews>
  <sheets>
    <sheet name="AK11 12" sheetId="1" r:id="rId1"/>
    <sheet name="AKL13 14" sheetId="2" r:id="rId2"/>
    <sheet name="AKL15 16" sheetId="3" r:id="rId3"/>
    <sheet name="AKL 17 18" sheetId="4" r:id="rId4"/>
    <sheet name="AKL 19+" sheetId="5" r:id="rId5"/>
    <sheet name="AKL25+" sheetId="6" r:id="rId6"/>
  </sheets>
  <definedNames>
    <definedName name="_xlnm._FilterDatabase" localSheetId="0" hidden="1">'AK11 12'!$B$3:$H$19</definedName>
    <definedName name="_xlnm._FilterDatabase" localSheetId="3" hidden="1">'AKL 17 18'!$B$20:$I$27</definedName>
    <definedName name="_xlnm._FilterDatabase" localSheetId="4" hidden="1">'AKL 19+'!$B$33:$I$33</definedName>
    <definedName name="_xlnm._FilterDatabase" localSheetId="1" hidden="1">'AKL13 14'!$C$4:$P$19</definedName>
    <definedName name="_xlnm._FilterDatabase" localSheetId="2" hidden="1">'AKL15 16'!$C$5:$P$13</definedName>
    <definedName name="_xlnm._FilterDatabase" localSheetId="5" hidden="1">'AKL25+'!$B$24:$I$24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6" l="1"/>
  <c r="I9" i="6"/>
  <c r="I7" i="6"/>
  <c r="I11" i="6"/>
  <c r="I12" i="6"/>
  <c r="I13" i="6"/>
  <c r="I14" i="6"/>
  <c r="I15" i="6"/>
  <c r="I16" i="6"/>
  <c r="I10" i="6"/>
  <c r="I6" i="6"/>
  <c r="I35" i="5"/>
  <c r="I36" i="5"/>
  <c r="I38" i="5"/>
  <c r="I40" i="5"/>
  <c r="I37" i="5"/>
  <c r="I39" i="5"/>
  <c r="I34" i="5"/>
  <c r="I26" i="5"/>
  <c r="I28" i="5"/>
  <c r="I27" i="5"/>
  <c r="I25" i="5"/>
  <c r="I7" i="5"/>
  <c r="I8" i="5"/>
  <c r="I12" i="5"/>
  <c r="I13" i="5"/>
  <c r="I9" i="5"/>
  <c r="I10" i="5"/>
  <c r="I15" i="5"/>
  <c r="I14" i="5"/>
  <c r="I11" i="5"/>
  <c r="I6" i="5"/>
  <c r="I34" i="4"/>
  <c r="I33" i="4"/>
  <c r="I22" i="4"/>
  <c r="I26" i="4"/>
  <c r="I23" i="4"/>
  <c r="I24" i="4"/>
  <c r="I25" i="4"/>
  <c r="I27" i="4"/>
  <c r="I21" i="4"/>
  <c r="I6" i="4"/>
  <c r="I8" i="4"/>
  <c r="I9" i="4"/>
  <c r="I10" i="4"/>
  <c r="I12" i="4"/>
  <c r="I13" i="4"/>
  <c r="I11" i="4"/>
  <c r="I15" i="4"/>
  <c r="I16" i="4"/>
  <c r="I14" i="4"/>
  <c r="I7" i="4"/>
  <c r="P7" i="3"/>
  <c r="P9" i="3"/>
  <c r="P10" i="3"/>
  <c r="P13" i="3"/>
  <c r="P8" i="3"/>
  <c r="P11" i="3"/>
  <c r="P6" i="3"/>
  <c r="M7" i="3"/>
  <c r="M6" i="3"/>
  <c r="M12" i="3"/>
  <c r="M9" i="3"/>
  <c r="M11" i="3"/>
  <c r="M10" i="3"/>
  <c r="M13" i="3"/>
  <c r="M8" i="3"/>
  <c r="M22" i="3"/>
  <c r="M21" i="3"/>
  <c r="P6" i="2"/>
  <c r="P7" i="2"/>
  <c r="P10" i="2"/>
  <c r="P11" i="2"/>
  <c r="P8" i="2"/>
  <c r="P9" i="2"/>
  <c r="P14" i="2"/>
  <c r="P15" i="2"/>
  <c r="P18" i="2"/>
  <c r="P17" i="2"/>
  <c r="P12" i="2"/>
  <c r="P13" i="2"/>
  <c r="P16" i="2"/>
  <c r="P19" i="2"/>
  <c r="P5" i="2"/>
  <c r="M15" i="2"/>
  <c r="M14" i="2"/>
  <c r="M18" i="2"/>
  <c r="M11" i="2"/>
  <c r="M10" i="2"/>
  <c r="M17" i="2"/>
  <c r="M12" i="2"/>
  <c r="M9" i="2"/>
  <c r="M5" i="2"/>
  <c r="M8" i="2"/>
  <c r="M7" i="2"/>
  <c r="M6" i="2"/>
  <c r="M26" i="2"/>
  <c r="M25" i="2"/>
  <c r="M23" i="2"/>
  <c r="H21" i="3"/>
  <c r="H22" i="3"/>
  <c r="H10" i="3"/>
  <c r="H11" i="3"/>
  <c r="H9" i="3"/>
  <c r="H6" i="3"/>
  <c r="H12" i="3"/>
  <c r="H7" i="3"/>
  <c r="H8" i="3"/>
  <c r="H4" i="1"/>
  <c r="H7" i="1"/>
  <c r="H5" i="1"/>
  <c r="H8" i="1"/>
  <c r="H6" i="1"/>
  <c r="H13" i="1"/>
  <c r="H9" i="1"/>
  <c r="H14" i="1"/>
  <c r="H17" i="1"/>
  <c r="H18" i="1"/>
  <c r="H26" i="1"/>
  <c r="H25" i="1"/>
  <c r="H24" i="1"/>
  <c r="H30" i="2"/>
  <c r="H13" i="2"/>
  <c r="H7" i="2"/>
  <c r="H16" i="2"/>
  <c r="H17" i="2"/>
  <c r="H19" i="2"/>
  <c r="H9" i="2"/>
  <c r="H12" i="2"/>
  <c r="H8" i="2"/>
  <c r="H5" i="2"/>
  <c r="H6" i="2"/>
  <c r="H24" i="2"/>
  <c r="H11" i="1"/>
  <c r="H12" i="1"/>
  <c r="H16" i="1"/>
  <c r="H10" i="1"/>
  <c r="H15" i="1"/>
  <c r="H19" i="1"/>
</calcChain>
</file>

<file path=xl/sharedStrings.xml><?xml version="1.0" encoding="utf-8"?>
<sst xmlns="http://schemas.openxmlformats.org/spreadsheetml/2006/main" count="521" uniqueCount="189">
  <si>
    <t>Name</t>
  </si>
  <si>
    <t>Verein</t>
  </si>
  <si>
    <t>LM 2022</t>
  </si>
  <si>
    <t>Platzierung</t>
  </si>
  <si>
    <t xml:space="preserve">Punkte </t>
  </si>
  <si>
    <t>LBW 2022</t>
  </si>
  <si>
    <t>ESV Fortuna Celle</t>
  </si>
  <si>
    <t xml:space="preserve">Gesamt </t>
  </si>
  <si>
    <t>VSK OHZ</t>
  </si>
  <si>
    <t>Buxtehuder SV</t>
  </si>
  <si>
    <t xml:space="preserve">MTV Altendorf </t>
  </si>
  <si>
    <t>LAV Meppen</t>
  </si>
  <si>
    <t>Mia Lind</t>
  </si>
  <si>
    <t>Ovelgönne</t>
  </si>
  <si>
    <t>Lilith</t>
  </si>
  <si>
    <t>TV Jahn Walsrode</t>
  </si>
  <si>
    <t>Kür Gerade</t>
  </si>
  <si>
    <t>VfB Fallersleben</t>
  </si>
  <si>
    <t>Moorkamp</t>
  </si>
  <si>
    <t>Mia Lucia</t>
  </si>
  <si>
    <t>LAV´91 Meppen</t>
  </si>
  <si>
    <t>Romanski</t>
  </si>
  <si>
    <t>TSV Neustadt</t>
  </si>
  <si>
    <t>Spelten</t>
  </si>
  <si>
    <t>Marie</t>
  </si>
  <si>
    <t>SV Kirchweyhe</t>
  </si>
  <si>
    <t>Schnieders</t>
  </si>
  <si>
    <t>Maren</t>
  </si>
  <si>
    <t>Nele</t>
  </si>
  <si>
    <t>VSK Osterholz-Scharmbeck</t>
  </si>
  <si>
    <t xml:space="preserve">Vorname </t>
  </si>
  <si>
    <t xml:space="preserve">Kür Spirale </t>
  </si>
  <si>
    <t>ASC Göttingen</t>
  </si>
  <si>
    <t>Platz</t>
  </si>
  <si>
    <t>Punkte Quali</t>
  </si>
  <si>
    <t>Kür Spirale</t>
  </si>
  <si>
    <t xml:space="preserve">Kür Sprung </t>
  </si>
  <si>
    <t xml:space="preserve">LBW </t>
  </si>
  <si>
    <t xml:space="preserve">NoPo </t>
  </si>
  <si>
    <t xml:space="preserve">Punkte Quali </t>
  </si>
  <si>
    <t>Angelina</t>
  </si>
  <si>
    <t>Luisa</t>
  </si>
  <si>
    <t>LBW</t>
  </si>
  <si>
    <t xml:space="preserve">Kür Gerade </t>
  </si>
  <si>
    <t>Hahn</t>
  </si>
  <si>
    <t>Svenja</t>
  </si>
  <si>
    <t>Geffers</t>
  </si>
  <si>
    <t>Jule</t>
  </si>
  <si>
    <t>Nike</t>
  </si>
  <si>
    <t>Siemer</t>
  </si>
  <si>
    <t>Celine</t>
  </si>
  <si>
    <t>Jansen</t>
  </si>
  <si>
    <t>Lilly</t>
  </si>
  <si>
    <t>Lena</t>
  </si>
  <si>
    <t>Lea</t>
  </si>
  <si>
    <t>Hein</t>
  </si>
  <si>
    <t>TSV Godshorn</t>
  </si>
  <si>
    <t>Schwencke</t>
  </si>
  <si>
    <t>Jonathan</t>
  </si>
  <si>
    <t>Kür Sprung</t>
  </si>
  <si>
    <t>Zweikampf Sprung Gerade w</t>
  </si>
  <si>
    <t>Zweikampf Spirale Gerade w</t>
  </si>
  <si>
    <t xml:space="preserve">Zweikampf Sprung Gerade m </t>
  </si>
  <si>
    <t xml:space="preserve">Platz </t>
  </si>
  <si>
    <t>Neubecker</t>
  </si>
  <si>
    <t>Celina</t>
  </si>
  <si>
    <t>Charlotte</t>
  </si>
  <si>
    <t>MTV Altendorf</t>
  </si>
  <si>
    <t>Amelie</t>
  </si>
  <si>
    <t>Rosenbaum</t>
  </si>
  <si>
    <t>Hogarz</t>
  </si>
  <si>
    <t>Carina</t>
  </si>
  <si>
    <t>Di Meco</t>
  </si>
  <si>
    <t>Elina</t>
  </si>
  <si>
    <t>Carolin</t>
  </si>
  <si>
    <t>Odia</t>
  </si>
  <si>
    <t>Lisbeth</t>
  </si>
  <si>
    <t>Pursche</t>
  </si>
  <si>
    <t>MTV Treubund Lüneburg</t>
  </si>
  <si>
    <t>Hüllenhagen</t>
  </si>
  <si>
    <t>Madita</t>
  </si>
  <si>
    <t>Janßen</t>
  </si>
  <si>
    <t>Bleumer</t>
  </si>
  <si>
    <t>Kipp</t>
  </si>
  <si>
    <t>Stephanie</t>
  </si>
  <si>
    <t>Brückner</t>
  </si>
  <si>
    <t>Silja</t>
  </si>
  <si>
    <t>Jonathan Staschen</t>
  </si>
  <si>
    <t>Mieke</t>
  </si>
  <si>
    <t>Otten</t>
  </si>
  <si>
    <t>Emily</t>
  </si>
  <si>
    <t>Gleitz</t>
  </si>
  <si>
    <t>Kür Gerade m</t>
  </si>
  <si>
    <t>Petersen</t>
  </si>
  <si>
    <t>Jan Niklas</t>
  </si>
  <si>
    <t>gesamt</t>
  </si>
  <si>
    <t>LM 2023</t>
  </si>
  <si>
    <t>LBW 2023</t>
  </si>
  <si>
    <t>Mila Lockwitz</t>
  </si>
  <si>
    <t>Vfb Fallersleben</t>
  </si>
  <si>
    <t>Kim Janse</t>
  </si>
  <si>
    <t>Felina Lehmann</t>
  </si>
  <si>
    <t>ESVFortuna Celle</t>
  </si>
  <si>
    <t>Fenja Tietjen</t>
  </si>
  <si>
    <t>Felina Langhof</t>
  </si>
  <si>
    <t>Carla Grell</t>
  </si>
  <si>
    <t>Thalea Wittrock</t>
  </si>
  <si>
    <t>Emily Wittrock</t>
  </si>
  <si>
    <t xml:space="preserve">Ida Kreitz </t>
  </si>
  <si>
    <t>Vladislava Konzur</t>
  </si>
  <si>
    <t xml:space="preserve">TSV Godshorn </t>
  </si>
  <si>
    <t xml:space="preserve">Mika Stute </t>
  </si>
  <si>
    <t>Pia Wiggelinghof</t>
  </si>
  <si>
    <t xml:space="preserve">Eva Höfter </t>
  </si>
  <si>
    <t xml:space="preserve">Madleen Kiep </t>
  </si>
  <si>
    <t>Mika Wendt</t>
  </si>
  <si>
    <t xml:space="preserve">Emil Melzer </t>
  </si>
  <si>
    <t>Lara</t>
  </si>
  <si>
    <t>Brökelmann</t>
  </si>
  <si>
    <t>Lana</t>
  </si>
  <si>
    <t>Schlüter</t>
  </si>
  <si>
    <t>Martha</t>
  </si>
  <si>
    <t>VSK Osterholz</t>
  </si>
  <si>
    <t xml:space="preserve">Jolina </t>
  </si>
  <si>
    <t xml:space="preserve">Junker </t>
  </si>
  <si>
    <t>Tiana</t>
  </si>
  <si>
    <t>Jöllenbeck</t>
  </si>
  <si>
    <t>Femke</t>
  </si>
  <si>
    <t xml:space="preserve">Spelten </t>
  </si>
  <si>
    <t>Timm</t>
  </si>
  <si>
    <t>juli</t>
  </si>
  <si>
    <t>Grundhöfer</t>
  </si>
  <si>
    <t>Alisha</t>
  </si>
  <si>
    <t>Holzinger</t>
  </si>
  <si>
    <t>Ars Saltandi E.V</t>
  </si>
  <si>
    <t>Duddeck</t>
  </si>
  <si>
    <t>Voelker</t>
  </si>
  <si>
    <t xml:space="preserve">Neubacher </t>
  </si>
  <si>
    <t>Thümmel</t>
  </si>
  <si>
    <t>Doorke</t>
  </si>
  <si>
    <t>Ars Saltandi</t>
  </si>
  <si>
    <t>Bente</t>
  </si>
  <si>
    <t>Leonie Alicia</t>
  </si>
  <si>
    <t>Kara</t>
  </si>
  <si>
    <t>Schulze</t>
  </si>
  <si>
    <t>Leena</t>
  </si>
  <si>
    <t>Bälker</t>
  </si>
  <si>
    <t xml:space="preserve">Leonie Alicia </t>
  </si>
  <si>
    <t>Ronja</t>
  </si>
  <si>
    <t>Antonczak</t>
  </si>
  <si>
    <t>Mia Lara</t>
  </si>
  <si>
    <t>Bälkner</t>
  </si>
  <si>
    <t>Kozian</t>
  </si>
  <si>
    <t>Nina</t>
  </si>
  <si>
    <t>Lunis</t>
  </si>
  <si>
    <t>Katholnigg</t>
  </si>
  <si>
    <t>Mahnhardt</t>
  </si>
  <si>
    <t>Yilva</t>
  </si>
  <si>
    <t>Ylva</t>
  </si>
  <si>
    <t xml:space="preserve">Hüllenhagen </t>
  </si>
  <si>
    <t>Fastnacht</t>
  </si>
  <si>
    <t>Penski</t>
  </si>
  <si>
    <t>Ehlers</t>
  </si>
  <si>
    <t>Nicola</t>
  </si>
  <si>
    <t>SV Kircheyhe</t>
  </si>
  <si>
    <t>Holler</t>
  </si>
  <si>
    <t>Maike</t>
  </si>
  <si>
    <t>Larissa</t>
  </si>
  <si>
    <t>von Behren</t>
  </si>
  <si>
    <t>Ahlgrimm</t>
  </si>
  <si>
    <t>Selter</t>
  </si>
  <si>
    <t>Henriette</t>
  </si>
  <si>
    <t xml:space="preserve">SG SW Oldenburg </t>
  </si>
  <si>
    <t>Leonie</t>
  </si>
  <si>
    <t>Nika</t>
  </si>
  <si>
    <t>Gerr</t>
  </si>
  <si>
    <t>Dehne</t>
  </si>
  <si>
    <t>Schubert</t>
  </si>
  <si>
    <t>Annika</t>
  </si>
  <si>
    <t>Eloeonore</t>
  </si>
  <si>
    <t>Voigt</t>
  </si>
  <si>
    <t>Tempel</t>
  </si>
  <si>
    <t>Sophie</t>
  </si>
  <si>
    <t xml:space="preserve">Quali gesamt </t>
  </si>
  <si>
    <t>Quali gesamt</t>
  </si>
  <si>
    <t>Ohmstede</t>
  </si>
  <si>
    <t>Karen</t>
  </si>
  <si>
    <t>Kretschmer</t>
  </si>
  <si>
    <t>Robin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</si>
</sst>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2" fontId="0" fillId="0" borderId="3" xfId="0" applyNumberFormat="1" applyBorder="1" applyAlignment="1">
      <alignment horizontal="center"/>
    </xf>
    <xf numFmtId="2" fontId="0" fillId="0" borderId="3" xfId="0" applyNumberFormat="1" applyBorder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vertical="center" wrapTex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4" borderId="1" xfId="0" applyFill="1" applyBorder="1" applyAlignment="1">
      <alignment horizontal="center"/>
    </xf>
    <xf numFmtId="0" fontId="0" fillId="0" borderId="5" xfId="0" applyBorder="1"/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4" fillId="4" borderId="1" xfId="0" applyFont="1" applyFill="1" applyBorder="1"/>
    <xf numFmtId="0" fontId="0" fillId="4" borderId="2" xfId="0" applyFill="1" applyBorder="1"/>
    <xf numFmtId="2" fontId="2" fillId="4" borderId="1" xfId="0" applyNumberFormat="1" applyFont="1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/>
    <xf numFmtId="0" fontId="0" fillId="0" borderId="4" xfId="0" applyFill="1" applyBorder="1"/>
    <xf numFmtId="0" fontId="0" fillId="0" borderId="1" xfId="0" applyFont="1" applyBorder="1"/>
    <xf numFmtId="0" fontId="0" fillId="0" borderId="0" xfId="0" applyFont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/>
    <xf numFmtId="0" fontId="0" fillId="0" borderId="3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/>
    <xf numFmtId="0" fontId="3" fillId="0" borderId="1" xfId="0" applyFont="1" applyFill="1" applyBorder="1"/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4" borderId="1" xfId="0" applyFont="1" applyFill="1" applyBorder="1"/>
    <xf numFmtId="0" fontId="0" fillId="0" borderId="1" xfId="0" applyFill="1" applyBorder="1" applyAlignment="1">
      <alignment horizontal="left"/>
    </xf>
    <xf numFmtId="0" fontId="1" fillId="4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7B3F-B601-5B44-858B-20CC499EC7FB}">
  <dimension ref="B2:H26"/>
  <sheetViews>
    <sheetView topLeftCell="A2" zoomScale="130" zoomScaleNormal="130" workbookViewId="0">
      <selection activeCell="J11" sqref="J11"/>
    </sheetView>
  </sheetViews>
  <sheetFormatPr baseColWidth="10" defaultRowHeight="16" x14ac:dyDescent="0.2"/>
  <cols>
    <col min="2" max="2" width="20.33203125" customWidth="1"/>
    <col min="3" max="3" width="19" customWidth="1"/>
    <col min="5" max="5" width="14" customWidth="1"/>
    <col min="7" max="7" width="13.33203125" customWidth="1"/>
  </cols>
  <sheetData>
    <row r="2" spans="2:8" x14ac:dyDescent="0.2">
      <c r="D2" s="24" t="s">
        <v>96</v>
      </c>
      <c r="E2" s="24"/>
      <c r="F2" s="25" t="s">
        <v>97</v>
      </c>
      <c r="G2" s="25"/>
    </row>
    <row r="3" spans="2:8" x14ac:dyDescent="0.2">
      <c r="B3" s="1" t="s">
        <v>0</v>
      </c>
      <c r="C3" s="1" t="s">
        <v>1</v>
      </c>
      <c r="D3" s="1" t="s">
        <v>3</v>
      </c>
      <c r="E3" s="1" t="s">
        <v>34</v>
      </c>
      <c r="F3" s="1" t="s">
        <v>3</v>
      </c>
      <c r="G3" s="1" t="s">
        <v>34</v>
      </c>
      <c r="H3" s="1" t="s">
        <v>7</v>
      </c>
    </row>
    <row r="4" spans="2:8" x14ac:dyDescent="0.2">
      <c r="B4" s="2" t="s">
        <v>98</v>
      </c>
      <c r="C4" s="2" t="s">
        <v>99</v>
      </c>
      <c r="D4" s="2">
        <v>1</v>
      </c>
      <c r="E4" s="2">
        <v>10</v>
      </c>
      <c r="F4" s="2">
        <v>1</v>
      </c>
      <c r="G4" s="2">
        <v>10</v>
      </c>
      <c r="H4" s="2">
        <f>SUM(E4+G4)</f>
        <v>20</v>
      </c>
    </row>
    <row r="5" spans="2:8" x14ac:dyDescent="0.2">
      <c r="B5" s="2" t="s">
        <v>101</v>
      </c>
      <c r="C5" s="2" t="s">
        <v>102</v>
      </c>
      <c r="D5" s="2">
        <v>3</v>
      </c>
      <c r="E5" s="2">
        <v>8</v>
      </c>
      <c r="F5" s="2">
        <v>1</v>
      </c>
      <c r="G5" s="2">
        <v>10</v>
      </c>
      <c r="H5" s="2">
        <f>SUM(E5+G5)</f>
        <v>18</v>
      </c>
    </row>
    <row r="6" spans="2:8" x14ac:dyDescent="0.2">
      <c r="B6" s="2" t="s">
        <v>104</v>
      </c>
      <c r="C6" s="2" t="s">
        <v>22</v>
      </c>
      <c r="D6" s="2">
        <v>5</v>
      </c>
      <c r="E6" s="2">
        <v>6</v>
      </c>
      <c r="F6" s="2">
        <v>5</v>
      </c>
      <c r="G6" s="2">
        <v>6</v>
      </c>
      <c r="H6" s="2">
        <f>SUM(E6+G6)</f>
        <v>12</v>
      </c>
    </row>
    <row r="7" spans="2:8" x14ac:dyDescent="0.2">
      <c r="B7" s="31" t="s">
        <v>100</v>
      </c>
      <c r="C7" s="31" t="s">
        <v>22</v>
      </c>
      <c r="D7" s="31">
        <v>2</v>
      </c>
      <c r="E7" s="31">
        <v>9</v>
      </c>
      <c r="F7" s="31"/>
      <c r="G7" s="31"/>
      <c r="H7" s="31">
        <f>SUM(E7+G7)</f>
        <v>9</v>
      </c>
    </row>
    <row r="8" spans="2:8" x14ac:dyDescent="0.2">
      <c r="B8" s="3" t="s">
        <v>103</v>
      </c>
      <c r="C8" s="3" t="s">
        <v>8</v>
      </c>
      <c r="D8" s="3">
        <v>4</v>
      </c>
      <c r="E8" s="31">
        <v>7</v>
      </c>
      <c r="F8" s="3">
        <v>10</v>
      </c>
      <c r="G8" s="3">
        <v>1</v>
      </c>
      <c r="H8" s="3">
        <f>SUM(E8+G8)</f>
        <v>8</v>
      </c>
    </row>
    <row r="9" spans="2:8" x14ac:dyDescent="0.2">
      <c r="B9" s="3" t="s">
        <v>105</v>
      </c>
      <c r="C9" s="3" t="s">
        <v>102</v>
      </c>
      <c r="D9" s="3">
        <v>7</v>
      </c>
      <c r="E9" s="31">
        <v>4</v>
      </c>
      <c r="F9" s="3">
        <v>7</v>
      </c>
      <c r="G9" s="3">
        <v>4</v>
      </c>
      <c r="H9" s="3">
        <f>SUM(E9+G9)</f>
        <v>8</v>
      </c>
    </row>
    <row r="10" spans="2:8" x14ac:dyDescent="0.2">
      <c r="B10" s="3" t="s">
        <v>109</v>
      </c>
      <c r="C10" s="3" t="s">
        <v>110</v>
      </c>
      <c r="D10" s="3"/>
      <c r="E10" s="3"/>
      <c r="F10" s="3">
        <v>3</v>
      </c>
      <c r="G10" s="3">
        <v>8</v>
      </c>
      <c r="H10" s="3">
        <f>SUM(E10+G10)</f>
        <v>8</v>
      </c>
    </row>
    <row r="11" spans="2:8" x14ac:dyDescent="0.2">
      <c r="B11" s="3" t="s">
        <v>111</v>
      </c>
      <c r="C11" s="3" t="s">
        <v>102</v>
      </c>
      <c r="D11" s="3"/>
      <c r="E11" s="3"/>
      <c r="F11" s="3">
        <v>4</v>
      </c>
      <c r="G11" s="3">
        <v>7</v>
      </c>
      <c r="H11" s="3">
        <f>SUM(E11+G11)</f>
        <v>7</v>
      </c>
    </row>
    <row r="12" spans="2:8" x14ac:dyDescent="0.2">
      <c r="B12" s="3" t="s">
        <v>112</v>
      </c>
      <c r="C12" s="3" t="s">
        <v>11</v>
      </c>
      <c r="D12" s="3"/>
      <c r="E12" s="3"/>
      <c r="F12" s="3">
        <v>5</v>
      </c>
      <c r="G12" s="3">
        <v>6</v>
      </c>
      <c r="H12" s="3">
        <f>SUM(E12+G12)</f>
        <v>6</v>
      </c>
    </row>
    <row r="13" spans="2:8" x14ac:dyDescent="0.2">
      <c r="B13" s="3" t="s">
        <v>12</v>
      </c>
      <c r="C13" s="3" t="s">
        <v>10</v>
      </c>
      <c r="D13" s="3">
        <v>6</v>
      </c>
      <c r="E13" s="31">
        <v>5</v>
      </c>
      <c r="F13" s="3"/>
      <c r="G13" s="3"/>
      <c r="H13" s="3">
        <f>SUM(E13+G13)</f>
        <v>5</v>
      </c>
    </row>
    <row r="14" spans="2:8" x14ac:dyDescent="0.2">
      <c r="B14" s="3" t="s">
        <v>106</v>
      </c>
      <c r="C14" s="3" t="s">
        <v>25</v>
      </c>
      <c r="D14" s="3">
        <v>7</v>
      </c>
      <c r="E14" s="31">
        <v>4</v>
      </c>
      <c r="F14" s="3"/>
      <c r="G14" s="3"/>
      <c r="H14" s="3">
        <f>SUM(E14+G14)</f>
        <v>4</v>
      </c>
    </row>
    <row r="15" spans="2:8" x14ac:dyDescent="0.2">
      <c r="B15" s="3" t="s">
        <v>113</v>
      </c>
      <c r="C15" s="3" t="s">
        <v>11</v>
      </c>
      <c r="D15" s="3"/>
      <c r="E15" s="3"/>
      <c r="F15" s="3">
        <v>7</v>
      </c>
      <c r="G15" s="3">
        <v>4</v>
      </c>
      <c r="H15" s="3">
        <f>SUM(E15+G15)</f>
        <v>4</v>
      </c>
    </row>
    <row r="16" spans="2:8" x14ac:dyDescent="0.2">
      <c r="B16" s="3" t="s">
        <v>114</v>
      </c>
      <c r="C16" s="3" t="s">
        <v>8</v>
      </c>
      <c r="D16" s="3"/>
      <c r="E16" s="3"/>
      <c r="F16" s="3">
        <v>7</v>
      </c>
      <c r="G16" s="3">
        <v>4</v>
      </c>
      <c r="H16" s="3">
        <f>SUM(E16+G16)</f>
        <v>4</v>
      </c>
    </row>
    <row r="17" spans="2:8" x14ac:dyDescent="0.2">
      <c r="B17" s="3" t="s">
        <v>107</v>
      </c>
      <c r="C17" s="3" t="s">
        <v>25</v>
      </c>
      <c r="D17" s="3">
        <v>9</v>
      </c>
      <c r="E17" s="31">
        <v>2</v>
      </c>
      <c r="F17" s="3"/>
      <c r="G17" s="3"/>
      <c r="H17" s="3">
        <f>SUM(E17+G17)</f>
        <v>2</v>
      </c>
    </row>
    <row r="18" spans="2:8" x14ac:dyDescent="0.2">
      <c r="B18" s="3" t="s">
        <v>108</v>
      </c>
      <c r="C18" s="3" t="s">
        <v>10</v>
      </c>
      <c r="D18" s="3">
        <v>10</v>
      </c>
      <c r="E18" s="31">
        <v>1</v>
      </c>
      <c r="F18" s="3"/>
      <c r="G18" s="3"/>
      <c r="H18" s="3">
        <f>SUM(E18+G18)</f>
        <v>1</v>
      </c>
    </row>
    <row r="19" spans="2:8" x14ac:dyDescent="0.2">
      <c r="B19" s="3"/>
      <c r="C19" s="3"/>
      <c r="D19" s="3"/>
      <c r="E19" s="3"/>
      <c r="F19" s="3"/>
      <c r="G19" s="3"/>
      <c r="H19" s="3">
        <f>SUM(E19+G19)</f>
        <v>0</v>
      </c>
    </row>
    <row r="22" spans="2:8" x14ac:dyDescent="0.2">
      <c r="D22" s="26" t="s">
        <v>2</v>
      </c>
      <c r="E22" s="26"/>
      <c r="F22" s="27" t="s">
        <v>5</v>
      </c>
      <c r="G22" s="27"/>
    </row>
    <row r="23" spans="2:8" x14ac:dyDescent="0.2">
      <c r="B23" s="1" t="s">
        <v>0</v>
      </c>
      <c r="C23" s="1" t="s">
        <v>1</v>
      </c>
      <c r="D23" s="1" t="s">
        <v>3</v>
      </c>
      <c r="E23" s="1" t="s">
        <v>34</v>
      </c>
      <c r="F23" s="1" t="s">
        <v>3</v>
      </c>
      <c r="G23" s="1" t="s">
        <v>34</v>
      </c>
      <c r="H23" s="1" t="s">
        <v>7</v>
      </c>
    </row>
    <row r="24" spans="2:8" x14ac:dyDescent="0.2">
      <c r="B24" s="2" t="s">
        <v>115</v>
      </c>
      <c r="C24" s="13" t="s">
        <v>9</v>
      </c>
      <c r="D24" s="2">
        <v>1</v>
      </c>
      <c r="E24" s="2">
        <v>10</v>
      </c>
      <c r="F24" s="2">
        <v>1</v>
      </c>
      <c r="G24" s="2">
        <v>10</v>
      </c>
      <c r="H24" s="2">
        <f>SUM(G24+E24)</f>
        <v>20</v>
      </c>
    </row>
    <row r="25" spans="2:8" x14ac:dyDescent="0.2">
      <c r="B25" s="2" t="s">
        <v>87</v>
      </c>
      <c r="C25" s="14" t="s">
        <v>25</v>
      </c>
      <c r="D25" s="2">
        <v>2</v>
      </c>
      <c r="E25" s="2">
        <v>9</v>
      </c>
      <c r="F25" s="2">
        <v>2</v>
      </c>
      <c r="G25" s="2">
        <v>9</v>
      </c>
      <c r="H25" s="2">
        <f>SUM(G25+E25)</f>
        <v>18</v>
      </c>
    </row>
    <row r="26" spans="2:8" x14ac:dyDescent="0.2">
      <c r="B26" s="2" t="s">
        <v>116</v>
      </c>
      <c r="C26" s="14" t="s">
        <v>25</v>
      </c>
      <c r="D26" s="2">
        <v>3</v>
      </c>
      <c r="E26" s="2">
        <v>8</v>
      </c>
      <c r="F26" s="2">
        <v>3</v>
      </c>
      <c r="G26" s="2">
        <v>8</v>
      </c>
      <c r="H26" s="2">
        <f>SUM(G26+E26)</f>
        <v>16</v>
      </c>
    </row>
  </sheetData>
  <autoFilter ref="B3:H19" xr:uid="{EA5E7B3F-B601-5B44-858B-20CC499EC7FB}">
    <sortState xmlns:xlrd2="http://schemas.microsoft.com/office/spreadsheetml/2017/richdata2" ref="B4:H19">
      <sortCondition descending="1" ref="H3:H19"/>
    </sortState>
  </autoFilter>
  <sortState xmlns:xlrd2="http://schemas.microsoft.com/office/spreadsheetml/2017/richdata2" ref="B4:H19">
    <sortCondition descending="1" ref="H3:H19"/>
  </sortState>
  <mergeCells count="4">
    <mergeCell ref="D2:E2"/>
    <mergeCell ref="F2:G2"/>
    <mergeCell ref="D22:E22"/>
    <mergeCell ref="F22:G2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72B6-97DD-0941-9935-D8E5C3FED2DB}">
  <dimension ref="A3:P30"/>
  <sheetViews>
    <sheetView workbookViewId="0">
      <selection activeCell="C8" sqref="C8"/>
    </sheetView>
  </sheetViews>
  <sheetFormatPr baseColWidth="10" defaultRowHeight="16" x14ac:dyDescent="0.2"/>
  <cols>
    <col min="2" max="2" width="14.1640625" customWidth="1"/>
    <col min="3" max="3" width="17" customWidth="1"/>
    <col min="4" max="4" width="17.83203125" customWidth="1"/>
    <col min="5" max="5" width="19" customWidth="1"/>
    <col min="6" max="7" width="10.83203125" customWidth="1"/>
    <col min="8" max="8" width="8.6640625" customWidth="1"/>
    <col min="9" max="9" width="7.33203125" customWidth="1"/>
    <col min="10" max="10" width="12" customWidth="1"/>
    <col min="16" max="16" width="12.83203125" customWidth="1"/>
  </cols>
  <sheetData>
    <row r="3" spans="1:16" x14ac:dyDescent="0.2">
      <c r="F3" s="29" t="s">
        <v>42</v>
      </c>
      <c r="G3" s="29"/>
      <c r="H3" s="29"/>
      <c r="I3" s="29"/>
      <c r="J3" s="29"/>
      <c r="K3" s="27" t="s">
        <v>38</v>
      </c>
      <c r="L3" s="27"/>
      <c r="M3" s="27"/>
      <c r="N3" s="27"/>
      <c r="O3" s="27"/>
      <c r="P3" s="3"/>
    </row>
    <row r="4" spans="1:16" x14ac:dyDescent="0.2">
      <c r="A4" s="28" t="s">
        <v>60</v>
      </c>
      <c r="B4" s="28"/>
      <c r="F4" s="5" t="s">
        <v>16</v>
      </c>
      <c r="G4" s="3" t="s">
        <v>36</v>
      </c>
      <c r="H4" s="3" t="s">
        <v>7</v>
      </c>
      <c r="I4" s="3" t="s">
        <v>63</v>
      </c>
      <c r="J4" s="3" t="s">
        <v>39</v>
      </c>
      <c r="K4" s="3" t="s">
        <v>16</v>
      </c>
      <c r="L4" s="3" t="s">
        <v>59</v>
      </c>
      <c r="M4" s="3" t="s">
        <v>7</v>
      </c>
      <c r="N4" s="3" t="s">
        <v>33</v>
      </c>
      <c r="O4" s="3" t="s">
        <v>34</v>
      </c>
      <c r="P4" s="3" t="s">
        <v>183</v>
      </c>
    </row>
    <row r="5" spans="1:16" x14ac:dyDescent="0.2">
      <c r="C5" s="58" t="s">
        <v>13</v>
      </c>
      <c r="D5" s="58" t="s">
        <v>14</v>
      </c>
      <c r="E5" s="58" t="s">
        <v>15</v>
      </c>
      <c r="F5" s="59">
        <v>6.7</v>
      </c>
      <c r="G5" s="60">
        <v>4.95</v>
      </c>
      <c r="H5" s="58">
        <f>SUM(F5:G5)</f>
        <v>11.65</v>
      </c>
      <c r="I5" s="58">
        <v>2</v>
      </c>
      <c r="J5" s="61">
        <v>9</v>
      </c>
      <c r="K5" s="58">
        <v>5.65</v>
      </c>
      <c r="L5" s="58">
        <v>5.7</v>
      </c>
      <c r="M5" s="58">
        <f>SUM(L5+K5)</f>
        <v>11.350000000000001</v>
      </c>
      <c r="N5" s="58">
        <v>1</v>
      </c>
      <c r="O5" s="58">
        <v>10</v>
      </c>
      <c r="P5" s="58">
        <f>SUM(O5+J5)</f>
        <v>19</v>
      </c>
    </row>
    <row r="6" spans="1:16" x14ac:dyDescent="0.2">
      <c r="C6" s="3" t="s">
        <v>18</v>
      </c>
      <c r="D6" s="3" t="s">
        <v>19</v>
      </c>
      <c r="E6" s="3" t="s">
        <v>20</v>
      </c>
      <c r="F6" s="34">
        <v>7.2</v>
      </c>
      <c r="G6" s="38">
        <v>5.45</v>
      </c>
      <c r="H6" s="31">
        <f>SUM(F6:G6)</f>
        <v>12.65</v>
      </c>
      <c r="I6" s="31">
        <v>1</v>
      </c>
      <c r="J6" s="32">
        <v>10</v>
      </c>
      <c r="K6" s="31">
        <v>6.3</v>
      </c>
      <c r="L6" s="31">
        <v>4.25</v>
      </c>
      <c r="M6" s="31">
        <f>SUM(L6+K6)</f>
        <v>10.55</v>
      </c>
      <c r="N6" s="31">
        <v>2</v>
      </c>
      <c r="O6" s="31">
        <v>9</v>
      </c>
      <c r="P6" s="31">
        <f>SUM(O6+J6)</f>
        <v>19</v>
      </c>
    </row>
    <row r="7" spans="1:16" x14ac:dyDescent="0.2">
      <c r="C7" s="7" t="s">
        <v>120</v>
      </c>
      <c r="D7" s="7" t="s">
        <v>121</v>
      </c>
      <c r="E7" s="7" t="s">
        <v>122</v>
      </c>
      <c r="F7" s="55">
        <v>4.45</v>
      </c>
      <c r="G7" s="38">
        <v>4.3</v>
      </c>
      <c r="H7" s="39">
        <f>SUM(F7:G7)</f>
        <v>8.75</v>
      </c>
      <c r="I7" s="31">
        <v>4</v>
      </c>
      <c r="J7" s="32">
        <v>7</v>
      </c>
      <c r="K7" s="31">
        <v>6.05</v>
      </c>
      <c r="L7" s="31">
        <v>4.4000000000000004</v>
      </c>
      <c r="M7" s="31">
        <f>SUM(L7+K7)</f>
        <v>10.45</v>
      </c>
      <c r="N7" s="31">
        <v>3</v>
      </c>
      <c r="O7" s="31">
        <v>8</v>
      </c>
      <c r="P7" s="31">
        <f>SUM(O7+J7)</f>
        <v>15</v>
      </c>
    </row>
    <row r="8" spans="1:16" x14ac:dyDescent="0.2">
      <c r="C8" s="3" t="s">
        <v>123</v>
      </c>
      <c r="D8" s="3" t="s">
        <v>21</v>
      </c>
      <c r="E8" s="3" t="s">
        <v>15</v>
      </c>
      <c r="F8" s="38">
        <v>6.55</v>
      </c>
      <c r="G8" s="38">
        <v>3.95</v>
      </c>
      <c r="H8" s="56">
        <f>SUM(F8:G8)</f>
        <v>10.5</v>
      </c>
      <c r="I8" s="31">
        <v>3</v>
      </c>
      <c r="J8" s="33">
        <v>8</v>
      </c>
      <c r="K8" s="31">
        <v>6.25</v>
      </c>
      <c r="L8" s="31">
        <v>2.95</v>
      </c>
      <c r="M8" s="31">
        <f>SUM(L8+K8)</f>
        <v>9.1999999999999993</v>
      </c>
      <c r="N8" s="31">
        <v>6</v>
      </c>
      <c r="O8" s="31">
        <v>5</v>
      </c>
      <c r="P8" s="31">
        <f>SUM(O8+J8)</f>
        <v>13</v>
      </c>
    </row>
    <row r="9" spans="1:16" x14ac:dyDescent="0.2">
      <c r="C9" s="3" t="s">
        <v>129</v>
      </c>
      <c r="D9" s="3" t="s">
        <v>47</v>
      </c>
      <c r="E9" s="3" t="s">
        <v>9</v>
      </c>
      <c r="F9" s="38">
        <v>5.6</v>
      </c>
      <c r="G9" s="38">
        <v>2.85</v>
      </c>
      <c r="H9" s="56">
        <f>SUM(F9:G9)</f>
        <v>8.4499999999999993</v>
      </c>
      <c r="I9" s="31">
        <v>5</v>
      </c>
      <c r="J9" s="32">
        <v>6</v>
      </c>
      <c r="K9" s="31">
        <v>6</v>
      </c>
      <c r="L9" s="31">
        <v>3</v>
      </c>
      <c r="M9" s="31">
        <f>SUM(L9+K9)</f>
        <v>9</v>
      </c>
      <c r="N9" s="31">
        <v>7</v>
      </c>
      <c r="O9" s="31">
        <v>4</v>
      </c>
      <c r="P9" s="31">
        <f>SUM(O9+J9)</f>
        <v>10</v>
      </c>
    </row>
    <row r="10" spans="1:16" x14ac:dyDescent="0.2">
      <c r="C10" s="31" t="s">
        <v>176</v>
      </c>
      <c r="D10" s="31" t="s">
        <v>54</v>
      </c>
      <c r="E10" s="31" t="s">
        <v>22</v>
      </c>
      <c r="F10" s="31"/>
      <c r="G10" s="31"/>
      <c r="H10" s="31"/>
      <c r="I10" s="31"/>
      <c r="J10" s="31"/>
      <c r="K10" s="31">
        <v>6.45</v>
      </c>
      <c r="L10" s="31">
        <v>3.8</v>
      </c>
      <c r="M10" s="31">
        <f>SUM(K10:L10)</f>
        <v>10.25</v>
      </c>
      <c r="N10" s="31">
        <v>4</v>
      </c>
      <c r="O10" s="31">
        <v>7</v>
      </c>
      <c r="P10" s="31">
        <f>SUM(O10+J10)</f>
        <v>7</v>
      </c>
    </row>
    <row r="11" spans="1:16" x14ac:dyDescent="0.2">
      <c r="C11" s="3" t="s">
        <v>175</v>
      </c>
      <c r="D11" s="3" t="s">
        <v>174</v>
      </c>
      <c r="E11" s="3" t="s">
        <v>110</v>
      </c>
      <c r="F11" s="31"/>
      <c r="G11" s="31"/>
      <c r="H11" s="31"/>
      <c r="I11" s="31"/>
      <c r="J11" s="31"/>
      <c r="K11" s="31">
        <v>4.6500000000000004</v>
      </c>
      <c r="L11" s="31">
        <v>4.7</v>
      </c>
      <c r="M11" s="31">
        <f>SUM(K11:L11)</f>
        <v>9.3500000000000014</v>
      </c>
      <c r="N11" s="31">
        <v>5</v>
      </c>
      <c r="O11" s="31">
        <v>6</v>
      </c>
      <c r="P11" s="31">
        <f>SUM(O11+J11)</f>
        <v>6</v>
      </c>
    </row>
    <row r="12" spans="1:16" x14ac:dyDescent="0.2">
      <c r="C12" s="3" t="s">
        <v>124</v>
      </c>
      <c r="D12" s="3" t="s">
        <v>125</v>
      </c>
      <c r="E12" s="3" t="s">
        <v>67</v>
      </c>
      <c r="F12" s="38">
        <v>4.75</v>
      </c>
      <c r="G12" s="38">
        <v>3.65</v>
      </c>
      <c r="H12" s="56">
        <f>SUM(F12:G12)</f>
        <v>8.4</v>
      </c>
      <c r="I12" s="31">
        <v>6</v>
      </c>
      <c r="J12" s="33">
        <v>5</v>
      </c>
      <c r="K12" s="31">
        <v>1.2</v>
      </c>
      <c r="L12" s="31">
        <v>3.15</v>
      </c>
      <c r="M12" s="31">
        <f>SUM(L12+K12)</f>
        <v>4.3499999999999996</v>
      </c>
      <c r="N12" s="31"/>
      <c r="O12" s="31">
        <v>0</v>
      </c>
      <c r="P12" s="31">
        <f>SUM(O12+J12)</f>
        <v>5</v>
      </c>
    </row>
    <row r="13" spans="1:16" x14ac:dyDescent="0.2">
      <c r="C13" s="7" t="s">
        <v>133</v>
      </c>
      <c r="D13" s="7" t="s">
        <v>132</v>
      </c>
      <c r="E13" s="7" t="s">
        <v>134</v>
      </c>
      <c r="F13" s="62">
        <v>4</v>
      </c>
      <c r="G13" s="38">
        <v>2.6</v>
      </c>
      <c r="H13" s="63">
        <f>SUM(F13:G13)</f>
        <v>6.6</v>
      </c>
      <c r="I13" s="31">
        <v>7</v>
      </c>
      <c r="J13" s="32">
        <v>4</v>
      </c>
      <c r="K13" s="31"/>
      <c r="L13" s="31"/>
      <c r="M13" s="31"/>
      <c r="N13" s="31"/>
      <c r="O13" s="31">
        <v>0</v>
      </c>
      <c r="P13" s="31">
        <f>SUM(O13+J13)</f>
        <v>4</v>
      </c>
    </row>
    <row r="14" spans="1:16" x14ac:dyDescent="0.2">
      <c r="C14" s="31" t="s">
        <v>180</v>
      </c>
      <c r="D14" s="31" t="s">
        <v>179</v>
      </c>
      <c r="E14" s="31" t="s">
        <v>99</v>
      </c>
      <c r="F14" s="57"/>
      <c r="G14" s="31"/>
      <c r="H14" s="57"/>
      <c r="I14" s="31"/>
      <c r="J14" s="31"/>
      <c r="K14" s="31">
        <v>5.45</v>
      </c>
      <c r="L14" s="31">
        <v>3.5</v>
      </c>
      <c r="M14" s="31">
        <f>SUM(K14:L14)</f>
        <v>8.9499999999999993</v>
      </c>
      <c r="N14" s="31">
        <v>8</v>
      </c>
      <c r="O14" s="31">
        <v>3</v>
      </c>
      <c r="P14" s="31">
        <f>SUM(O14+J14)</f>
        <v>3</v>
      </c>
    </row>
    <row r="15" spans="1:16" x14ac:dyDescent="0.2">
      <c r="C15" s="31" t="s">
        <v>181</v>
      </c>
      <c r="D15" s="31" t="s">
        <v>182</v>
      </c>
      <c r="E15" s="31" t="s">
        <v>11</v>
      </c>
      <c r="F15" s="31"/>
      <c r="G15" s="31"/>
      <c r="H15" s="31"/>
      <c r="I15" s="31"/>
      <c r="J15" s="31"/>
      <c r="K15" s="31">
        <v>5.8</v>
      </c>
      <c r="L15" s="31">
        <v>3.15</v>
      </c>
      <c r="M15" s="31">
        <f>SUM(K15:L15)</f>
        <v>8.9499999999999993</v>
      </c>
      <c r="N15" s="31">
        <v>8</v>
      </c>
      <c r="O15" s="31">
        <v>3</v>
      </c>
      <c r="P15" s="31">
        <f>SUM(O15+J15)</f>
        <v>3</v>
      </c>
    </row>
    <row r="16" spans="1:16" x14ac:dyDescent="0.2">
      <c r="C16" s="3" t="s">
        <v>131</v>
      </c>
      <c r="D16" s="3" t="s">
        <v>130</v>
      </c>
      <c r="E16" s="3" t="s">
        <v>6</v>
      </c>
      <c r="F16" s="38">
        <v>3.05</v>
      </c>
      <c r="G16" s="38">
        <v>2.6</v>
      </c>
      <c r="H16" s="56">
        <f>SUM(F16:G16)</f>
        <v>5.65</v>
      </c>
      <c r="I16" s="31">
        <v>8</v>
      </c>
      <c r="J16" s="32">
        <v>3</v>
      </c>
      <c r="K16" s="31"/>
      <c r="L16" s="31"/>
      <c r="M16" s="31"/>
      <c r="N16" s="31"/>
      <c r="O16" s="31">
        <v>0</v>
      </c>
      <c r="P16" s="31">
        <f>SUM(O16+J16)</f>
        <v>3</v>
      </c>
    </row>
    <row r="17" spans="1:16" x14ac:dyDescent="0.2">
      <c r="C17" s="3" t="s">
        <v>128</v>
      </c>
      <c r="D17" s="3" t="s">
        <v>24</v>
      </c>
      <c r="E17" s="3" t="s">
        <v>25</v>
      </c>
      <c r="F17" s="38">
        <v>2.25</v>
      </c>
      <c r="G17" s="38">
        <v>3.15</v>
      </c>
      <c r="H17" s="56">
        <f>SUM(F17:G17)</f>
        <v>5.4</v>
      </c>
      <c r="I17" s="31">
        <v>9</v>
      </c>
      <c r="J17" s="33">
        <v>2</v>
      </c>
      <c r="K17" s="31">
        <v>3.8</v>
      </c>
      <c r="L17" s="31">
        <v>2.7</v>
      </c>
      <c r="M17" s="31">
        <f>SUM(K17:L17)</f>
        <v>6.5</v>
      </c>
      <c r="N17" s="31"/>
      <c r="O17" s="31">
        <v>0</v>
      </c>
      <c r="P17" s="31">
        <f>SUM(O17+J17)</f>
        <v>2</v>
      </c>
    </row>
    <row r="18" spans="1:16" x14ac:dyDescent="0.2">
      <c r="C18" s="31" t="s">
        <v>177</v>
      </c>
      <c r="D18" s="31" t="s">
        <v>178</v>
      </c>
      <c r="E18" s="31" t="s">
        <v>134</v>
      </c>
      <c r="F18" s="31"/>
      <c r="G18" s="31"/>
      <c r="H18" s="31"/>
      <c r="I18" s="31"/>
      <c r="J18" s="31"/>
      <c r="K18" s="31">
        <v>4.8</v>
      </c>
      <c r="L18" s="31">
        <v>3.55</v>
      </c>
      <c r="M18" s="31">
        <f>SUM(K18:L18)</f>
        <v>8.35</v>
      </c>
      <c r="N18" s="31">
        <v>10</v>
      </c>
      <c r="O18" s="31">
        <v>1</v>
      </c>
      <c r="P18" s="31">
        <f>SUM(O18+J18)</f>
        <v>1</v>
      </c>
    </row>
    <row r="19" spans="1:16" x14ac:dyDescent="0.2">
      <c r="C19" s="3" t="s">
        <v>126</v>
      </c>
      <c r="D19" s="3" t="s">
        <v>127</v>
      </c>
      <c r="E19" s="3" t="s">
        <v>122</v>
      </c>
      <c r="F19" s="38">
        <v>0.2</v>
      </c>
      <c r="G19" s="38">
        <v>3.55</v>
      </c>
      <c r="H19" s="56">
        <f>SUM(F19:G19)</f>
        <v>3.75</v>
      </c>
      <c r="I19" s="31">
        <v>10</v>
      </c>
      <c r="J19" s="32">
        <v>1</v>
      </c>
      <c r="K19" s="31"/>
      <c r="L19" s="31"/>
      <c r="M19" s="31"/>
      <c r="N19" s="31"/>
      <c r="O19" s="31">
        <v>0</v>
      </c>
      <c r="P19" s="31">
        <f>SUM(O19+J19)</f>
        <v>1</v>
      </c>
    </row>
    <row r="21" spans="1:16" x14ac:dyDescent="0.2">
      <c r="F21" s="30" t="s">
        <v>37</v>
      </c>
      <c r="G21" s="30"/>
      <c r="H21" s="30"/>
      <c r="I21" s="30"/>
      <c r="J21" s="30"/>
      <c r="K21" s="27" t="s">
        <v>38</v>
      </c>
      <c r="L21" s="27"/>
      <c r="M21" s="27"/>
      <c r="N21" s="27"/>
      <c r="O21" s="27"/>
    </row>
    <row r="22" spans="1:16" x14ac:dyDescent="0.2">
      <c r="A22" s="28" t="s">
        <v>61</v>
      </c>
      <c r="B22" s="28"/>
      <c r="F22" s="3" t="s">
        <v>16</v>
      </c>
      <c r="G22" s="3" t="s">
        <v>35</v>
      </c>
      <c r="H22" s="3" t="s">
        <v>7</v>
      </c>
      <c r="I22" s="3" t="s">
        <v>33</v>
      </c>
      <c r="J22" s="3" t="s">
        <v>34</v>
      </c>
      <c r="K22" s="3" t="s">
        <v>16</v>
      </c>
      <c r="L22" s="3" t="s">
        <v>35</v>
      </c>
      <c r="M22" s="3" t="s">
        <v>7</v>
      </c>
      <c r="N22" s="3" t="s">
        <v>33</v>
      </c>
      <c r="O22" s="3" t="s">
        <v>34</v>
      </c>
      <c r="P22" s="3" t="s">
        <v>184</v>
      </c>
    </row>
    <row r="23" spans="1:16" x14ac:dyDescent="0.2">
      <c r="C23" s="2" t="s">
        <v>120</v>
      </c>
      <c r="D23" s="2" t="s">
        <v>121</v>
      </c>
      <c r="E23" s="2" t="s">
        <v>122</v>
      </c>
      <c r="F23" s="2"/>
      <c r="G23" s="2"/>
      <c r="H23" s="2"/>
      <c r="I23" s="2"/>
      <c r="J23" s="2"/>
      <c r="K23" s="2">
        <v>6.05</v>
      </c>
      <c r="L23" s="2">
        <v>4.5</v>
      </c>
      <c r="M23" s="2">
        <f>SUM(K23:L23)</f>
        <v>10.55</v>
      </c>
      <c r="N23" s="2">
        <v>1</v>
      </c>
      <c r="O23" s="2">
        <v>10</v>
      </c>
      <c r="P23" s="2">
        <v>10</v>
      </c>
    </row>
    <row r="24" spans="1:16" x14ac:dyDescent="0.2">
      <c r="C24" s="31" t="s">
        <v>118</v>
      </c>
      <c r="D24" s="31" t="s">
        <v>119</v>
      </c>
      <c r="E24" s="31" t="s">
        <v>110</v>
      </c>
      <c r="F24" s="34">
        <v>5.9</v>
      </c>
      <c r="G24" s="38">
        <v>3.25</v>
      </c>
      <c r="H24" s="31">
        <f>SUM(F24:G24)</f>
        <v>9.15</v>
      </c>
      <c r="I24" s="34">
        <v>1</v>
      </c>
      <c r="J24" s="31">
        <v>10</v>
      </c>
      <c r="K24" s="31"/>
      <c r="L24" s="31"/>
      <c r="M24" s="31"/>
      <c r="N24" s="31"/>
      <c r="O24" s="31">
        <v>10</v>
      </c>
      <c r="P24" s="31">
        <v>10</v>
      </c>
    </row>
    <row r="25" spans="1:16" x14ac:dyDescent="0.2">
      <c r="C25" s="31" t="s">
        <v>49</v>
      </c>
      <c r="D25" s="31" t="s">
        <v>173</v>
      </c>
      <c r="E25" s="31" t="s">
        <v>25</v>
      </c>
      <c r="F25" s="31"/>
      <c r="G25" s="31"/>
      <c r="H25" s="31"/>
      <c r="I25" s="31"/>
      <c r="J25" s="31"/>
      <c r="K25" s="31">
        <v>3.7</v>
      </c>
      <c r="L25" s="31">
        <v>4.95</v>
      </c>
      <c r="M25" s="31">
        <f>SUM(K25:L25)</f>
        <v>8.65</v>
      </c>
      <c r="N25" s="31">
        <v>2</v>
      </c>
      <c r="O25" s="31">
        <v>9</v>
      </c>
      <c r="P25" s="31">
        <v>9</v>
      </c>
    </row>
    <row r="26" spans="1:16" x14ac:dyDescent="0.2">
      <c r="C26" s="31" t="s">
        <v>23</v>
      </c>
      <c r="D26" s="31" t="s">
        <v>24</v>
      </c>
      <c r="E26" s="31" t="s">
        <v>25</v>
      </c>
      <c r="F26" s="31"/>
      <c r="G26" s="31"/>
      <c r="H26" s="31"/>
      <c r="I26" s="31"/>
      <c r="J26" s="31"/>
      <c r="K26" s="31">
        <v>3.8</v>
      </c>
      <c r="L26" s="31">
        <v>3.55</v>
      </c>
      <c r="M26" s="31">
        <f>SUM(K26:L26)</f>
        <v>7.35</v>
      </c>
      <c r="N26" s="31">
        <v>3</v>
      </c>
      <c r="O26" s="31">
        <v>8</v>
      </c>
      <c r="P26" s="31">
        <v>8</v>
      </c>
    </row>
    <row r="28" spans="1:16" x14ac:dyDescent="0.2">
      <c r="F28" s="29" t="s">
        <v>37</v>
      </c>
      <c r="G28" s="29"/>
      <c r="H28" s="29"/>
      <c r="I28" s="29"/>
      <c r="J28" s="29"/>
      <c r="K28" s="27" t="s">
        <v>38</v>
      </c>
      <c r="L28" s="27"/>
      <c r="M28" s="27"/>
      <c r="N28" s="27"/>
      <c r="O28" s="27"/>
    </row>
    <row r="29" spans="1:16" x14ac:dyDescent="0.2">
      <c r="A29" s="28" t="s">
        <v>62</v>
      </c>
      <c r="B29" s="28"/>
      <c r="F29" s="3" t="s">
        <v>43</v>
      </c>
      <c r="G29" s="3" t="s">
        <v>59</v>
      </c>
      <c r="H29" s="3" t="s">
        <v>7</v>
      </c>
      <c r="I29" s="3" t="s">
        <v>33</v>
      </c>
      <c r="J29" s="3" t="s">
        <v>34</v>
      </c>
      <c r="K29" s="3" t="s">
        <v>16</v>
      </c>
      <c r="L29" s="3" t="s">
        <v>59</v>
      </c>
      <c r="M29" s="3" t="s">
        <v>7</v>
      </c>
      <c r="N29" s="3" t="s">
        <v>33</v>
      </c>
      <c r="O29" s="3" t="s">
        <v>34</v>
      </c>
      <c r="P29" s="3" t="s">
        <v>95</v>
      </c>
    </row>
    <row r="30" spans="1:16" x14ac:dyDescent="0.2">
      <c r="C30" s="21" t="s">
        <v>57</v>
      </c>
      <c r="D30" s="21" t="s">
        <v>58</v>
      </c>
      <c r="E30" s="22" t="s">
        <v>17</v>
      </c>
      <c r="F30" s="19">
        <v>4.25</v>
      </c>
      <c r="G30" s="19">
        <v>4.0999999999999996</v>
      </c>
      <c r="H30" s="23">
        <f>SUM(F30:G30)</f>
        <v>8.35</v>
      </c>
      <c r="I30" s="2">
        <v>1</v>
      </c>
      <c r="J30" s="17">
        <v>10</v>
      </c>
      <c r="K30" s="2"/>
      <c r="L30" s="2"/>
      <c r="M30" s="2"/>
      <c r="N30" s="2"/>
      <c r="O30" s="2"/>
      <c r="P30" s="2">
        <v>10</v>
      </c>
    </row>
  </sheetData>
  <autoFilter ref="C4:P19" xr:uid="{275272B6-97DD-0941-9935-D8E5C3FED2DB}">
    <sortState xmlns:xlrd2="http://schemas.microsoft.com/office/spreadsheetml/2017/richdata2" ref="C5:P19">
      <sortCondition descending="1" ref="P4:P19"/>
    </sortState>
  </autoFilter>
  <sortState xmlns:xlrd2="http://schemas.microsoft.com/office/spreadsheetml/2017/richdata2" ref="B4:J14">
    <sortCondition descending="1" ref="H4:H14"/>
  </sortState>
  <mergeCells count="9">
    <mergeCell ref="A22:B22"/>
    <mergeCell ref="A4:B4"/>
    <mergeCell ref="F3:J3"/>
    <mergeCell ref="K3:O3"/>
    <mergeCell ref="A29:B29"/>
    <mergeCell ref="F28:J28"/>
    <mergeCell ref="K28:O28"/>
    <mergeCell ref="F21:J21"/>
    <mergeCell ref="K21:O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7269-6815-604F-8D14-3DB4B617F6A3}">
  <dimension ref="A2:R44"/>
  <sheetViews>
    <sheetView topLeftCell="B1" zoomScale="110" zoomScaleNormal="110" workbookViewId="0">
      <selection activeCell="D11" sqref="D11"/>
    </sheetView>
  </sheetViews>
  <sheetFormatPr baseColWidth="10" defaultRowHeight="16" x14ac:dyDescent="0.2"/>
  <cols>
    <col min="2" max="3" width="19.5" customWidth="1"/>
    <col min="4" max="4" width="22.83203125" customWidth="1"/>
    <col min="5" max="5" width="16.5" customWidth="1"/>
    <col min="6" max="6" width="14.1640625" customWidth="1"/>
    <col min="7" max="10" width="10.83203125" customWidth="1"/>
    <col min="15" max="15" width="13.1640625" customWidth="1"/>
  </cols>
  <sheetData>
    <row r="2" spans="1:16" x14ac:dyDescent="0.2">
      <c r="A2" s="11"/>
    </row>
    <row r="3" spans="1:16" x14ac:dyDescent="0.2">
      <c r="E3" s="67"/>
      <c r="F3" s="67"/>
      <c r="G3" s="67"/>
      <c r="H3" s="67"/>
    </row>
    <row r="4" spans="1:16" x14ac:dyDescent="0.2">
      <c r="F4" s="29" t="s">
        <v>42</v>
      </c>
      <c r="G4" s="29"/>
      <c r="H4" s="29"/>
      <c r="I4" s="29"/>
      <c r="J4" s="29"/>
      <c r="K4" s="27" t="s">
        <v>38</v>
      </c>
      <c r="L4" s="27"/>
      <c r="M4" s="27"/>
      <c r="N4" s="27"/>
      <c r="O4" s="27"/>
      <c r="P4" s="3"/>
    </row>
    <row r="5" spans="1:16" x14ac:dyDescent="0.2">
      <c r="A5" s="28" t="s">
        <v>60</v>
      </c>
      <c r="B5" s="28"/>
      <c r="F5" s="5" t="s">
        <v>16</v>
      </c>
      <c r="G5" s="3" t="s">
        <v>36</v>
      </c>
      <c r="H5" s="3" t="s">
        <v>7</v>
      </c>
      <c r="I5" s="3" t="s">
        <v>63</v>
      </c>
      <c r="J5" s="3" t="s">
        <v>39</v>
      </c>
      <c r="K5" s="3" t="s">
        <v>16</v>
      </c>
      <c r="L5" s="3" t="s">
        <v>59</v>
      </c>
      <c r="M5" s="3" t="s">
        <v>7</v>
      </c>
      <c r="N5" s="3" t="s">
        <v>33</v>
      </c>
      <c r="O5" s="3" t="s">
        <v>34</v>
      </c>
      <c r="P5" s="3" t="s">
        <v>184</v>
      </c>
    </row>
    <row r="6" spans="1:16" ht="17" customHeight="1" x14ac:dyDescent="0.2">
      <c r="C6" s="65" t="s">
        <v>137</v>
      </c>
      <c r="D6" s="65" t="s">
        <v>48</v>
      </c>
      <c r="E6" s="65" t="s">
        <v>22</v>
      </c>
      <c r="F6" s="66">
        <v>5.95</v>
      </c>
      <c r="G6" s="19">
        <v>3.6</v>
      </c>
      <c r="H6" s="23">
        <f>SUM(F6:G6)</f>
        <v>9.5500000000000007</v>
      </c>
      <c r="I6" s="2">
        <v>3</v>
      </c>
      <c r="J6" s="20">
        <v>8</v>
      </c>
      <c r="K6" s="2">
        <v>6.05</v>
      </c>
      <c r="L6" s="2">
        <v>5.4</v>
      </c>
      <c r="M6" s="2">
        <f>SUM(K6:L6)</f>
        <v>11.45</v>
      </c>
      <c r="N6" s="2">
        <v>1</v>
      </c>
      <c r="O6" s="2">
        <v>10</v>
      </c>
      <c r="P6" s="2">
        <f>J6+O6</f>
        <v>18</v>
      </c>
    </row>
    <row r="7" spans="1:16" x14ac:dyDescent="0.2">
      <c r="C7" s="31" t="s">
        <v>136</v>
      </c>
      <c r="D7" s="31" t="s">
        <v>40</v>
      </c>
      <c r="E7" s="31" t="s">
        <v>11</v>
      </c>
      <c r="F7" s="34">
        <v>5.65</v>
      </c>
      <c r="G7" s="38">
        <v>4.55</v>
      </c>
      <c r="H7" s="31">
        <f>SUM(F7:G7)</f>
        <v>10.199999999999999</v>
      </c>
      <c r="I7" s="31">
        <v>2</v>
      </c>
      <c r="J7" s="32">
        <v>9</v>
      </c>
      <c r="K7" s="31">
        <v>5.3</v>
      </c>
      <c r="L7" s="31">
        <v>5.7</v>
      </c>
      <c r="M7" s="31">
        <f>SUM(K7:L7)</f>
        <v>11</v>
      </c>
      <c r="N7" s="31">
        <v>2</v>
      </c>
      <c r="O7" s="31">
        <v>9</v>
      </c>
      <c r="P7" s="31">
        <f>J7+O7</f>
        <v>18</v>
      </c>
    </row>
    <row r="8" spans="1:16" x14ac:dyDescent="0.2">
      <c r="C8" s="31" t="s">
        <v>135</v>
      </c>
      <c r="D8" s="31" t="s">
        <v>88</v>
      </c>
      <c r="E8" s="31" t="s">
        <v>122</v>
      </c>
      <c r="F8" s="34">
        <v>6.65</v>
      </c>
      <c r="G8" s="38">
        <v>4.8499999999999996</v>
      </c>
      <c r="H8" s="31">
        <f>SUM(F8:G8)</f>
        <v>11.5</v>
      </c>
      <c r="I8" s="31">
        <v>1</v>
      </c>
      <c r="J8" s="32">
        <v>10</v>
      </c>
      <c r="K8" s="31">
        <v>2.2999999999999998</v>
      </c>
      <c r="L8" s="31">
        <v>4.5</v>
      </c>
      <c r="M8" s="31">
        <f>SUM(K8:L8)</f>
        <v>6.8</v>
      </c>
      <c r="N8" s="31">
        <v>6</v>
      </c>
      <c r="O8" s="31">
        <v>5</v>
      </c>
      <c r="P8" s="31">
        <f>J8+O8</f>
        <v>15</v>
      </c>
    </row>
    <row r="9" spans="1:16" x14ac:dyDescent="0.2">
      <c r="C9" s="31" t="s">
        <v>44</v>
      </c>
      <c r="D9" s="31" t="s">
        <v>45</v>
      </c>
      <c r="E9" s="31" t="s">
        <v>25</v>
      </c>
      <c r="F9" s="38">
        <v>4.7</v>
      </c>
      <c r="G9" s="38">
        <v>3.2</v>
      </c>
      <c r="H9" s="56">
        <f>SUM(F9:G9)</f>
        <v>7.9</v>
      </c>
      <c r="I9" s="31">
        <v>5</v>
      </c>
      <c r="J9" s="32">
        <v>6</v>
      </c>
      <c r="K9" s="31">
        <v>5.4</v>
      </c>
      <c r="L9" s="31">
        <v>3.45</v>
      </c>
      <c r="M9" s="31">
        <f>SUM(K9:L9)</f>
        <v>8.8500000000000014</v>
      </c>
      <c r="N9" s="31">
        <v>3</v>
      </c>
      <c r="O9" s="31">
        <v>8</v>
      </c>
      <c r="P9" s="31">
        <f>J9+O9</f>
        <v>14</v>
      </c>
    </row>
    <row r="10" spans="1:16" x14ac:dyDescent="0.2">
      <c r="C10" s="64" t="s">
        <v>64</v>
      </c>
      <c r="D10" s="64" t="s">
        <v>54</v>
      </c>
      <c r="E10" s="64" t="s">
        <v>122</v>
      </c>
      <c r="F10" s="55">
        <v>3.7</v>
      </c>
      <c r="G10" s="38">
        <v>2.6</v>
      </c>
      <c r="H10" s="39">
        <f>SUM(F10:G10)</f>
        <v>6.3000000000000007</v>
      </c>
      <c r="I10" s="31">
        <v>7</v>
      </c>
      <c r="J10" s="32">
        <v>4</v>
      </c>
      <c r="K10" s="31">
        <v>4.75</v>
      </c>
      <c r="L10" s="31">
        <v>3.7</v>
      </c>
      <c r="M10" s="31">
        <f>SUM(K10:L10)</f>
        <v>8.4499999999999993</v>
      </c>
      <c r="N10" s="31">
        <v>4</v>
      </c>
      <c r="O10" s="31">
        <v>7</v>
      </c>
      <c r="P10" s="31">
        <f>J10+O10</f>
        <v>11</v>
      </c>
    </row>
    <row r="11" spans="1:16" x14ac:dyDescent="0.2">
      <c r="C11" s="31" t="s">
        <v>138</v>
      </c>
      <c r="D11" s="31" t="s">
        <v>139</v>
      </c>
      <c r="E11" s="31" t="s">
        <v>140</v>
      </c>
      <c r="F11" s="38">
        <v>3.9</v>
      </c>
      <c r="G11" s="38">
        <v>2.95</v>
      </c>
      <c r="H11" s="56">
        <f>SUM(F11:G11)</f>
        <v>6.85</v>
      </c>
      <c r="I11" s="31">
        <v>6</v>
      </c>
      <c r="J11" s="33">
        <v>5</v>
      </c>
      <c r="K11" s="31">
        <v>2.4500000000000002</v>
      </c>
      <c r="L11" s="31">
        <v>2.95</v>
      </c>
      <c r="M11" s="31">
        <f>SUM(K11:L11)</f>
        <v>5.4</v>
      </c>
      <c r="N11" s="31">
        <v>7</v>
      </c>
      <c r="O11" s="31">
        <v>4</v>
      </c>
      <c r="P11" s="31">
        <f>J11+O11</f>
        <v>9</v>
      </c>
    </row>
    <row r="12" spans="1:16" x14ac:dyDescent="0.2">
      <c r="C12" s="31" t="s">
        <v>126</v>
      </c>
      <c r="D12" s="31" t="s">
        <v>141</v>
      </c>
      <c r="E12" s="31" t="s">
        <v>122</v>
      </c>
      <c r="F12" s="38">
        <v>4.95</v>
      </c>
      <c r="G12" s="38">
        <v>4</v>
      </c>
      <c r="H12" s="56">
        <f>SUM(F12:G12)</f>
        <v>8.9499999999999993</v>
      </c>
      <c r="I12" s="31">
        <v>4</v>
      </c>
      <c r="J12" s="33">
        <v>7</v>
      </c>
      <c r="K12" s="45"/>
      <c r="L12" s="31"/>
      <c r="M12" s="31">
        <f>SUM(K12:L12)</f>
        <v>0</v>
      </c>
      <c r="N12" s="31"/>
      <c r="O12" s="31"/>
      <c r="P12" s="31">
        <v>7</v>
      </c>
    </row>
    <row r="13" spans="1:16" x14ac:dyDescent="0.2">
      <c r="C13" s="31" t="s">
        <v>26</v>
      </c>
      <c r="D13" s="31" t="s">
        <v>27</v>
      </c>
      <c r="E13" s="31" t="s">
        <v>11</v>
      </c>
      <c r="F13" s="38"/>
      <c r="G13" s="38"/>
      <c r="H13" s="56"/>
      <c r="I13" s="31"/>
      <c r="J13" s="32"/>
      <c r="K13" s="31">
        <v>3.4</v>
      </c>
      <c r="L13" s="31">
        <v>3.8</v>
      </c>
      <c r="M13" s="31">
        <f>SUM(K13:L13)</f>
        <v>7.1999999999999993</v>
      </c>
      <c r="N13" s="31">
        <v>5</v>
      </c>
      <c r="O13" s="31">
        <v>6</v>
      </c>
      <c r="P13" s="31">
        <f>J13+O13</f>
        <v>6</v>
      </c>
    </row>
    <row r="14" spans="1:16" x14ac:dyDescent="0.2">
      <c r="C14" s="3"/>
      <c r="D14" s="3"/>
      <c r="E14" s="3"/>
      <c r="F14" s="8"/>
      <c r="G14" s="6"/>
      <c r="H14" s="9"/>
      <c r="I14" s="3"/>
      <c r="J14" s="33"/>
      <c r="K14" s="3"/>
      <c r="L14" s="3"/>
      <c r="M14" s="3"/>
      <c r="N14" s="3"/>
      <c r="O14" s="3"/>
      <c r="P14" s="3"/>
    </row>
    <row r="15" spans="1:16" x14ac:dyDescent="0.2">
      <c r="C15" s="3"/>
      <c r="D15" s="3"/>
      <c r="E15" s="3"/>
      <c r="F15" s="8"/>
      <c r="G15" s="6"/>
      <c r="H15" s="9"/>
      <c r="I15" s="3"/>
      <c r="J15" s="32"/>
      <c r="K15" s="3"/>
      <c r="L15" s="3"/>
      <c r="M15" s="3"/>
      <c r="N15" s="3"/>
      <c r="O15" s="3"/>
      <c r="P15" s="3"/>
    </row>
    <row r="16" spans="1:16" x14ac:dyDescent="0.2">
      <c r="C16" s="16"/>
      <c r="D16" s="18"/>
      <c r="E16" s="18"/>
    </row>
    <row r="19" spans="1:18" x14ac:dyDescent="0.2">
      <c r="F19" s="30" t="s">
        <v>37</v>
      </c>
      <c r="G19" s="30"/>
      <c r="H19" s="30"/>
      <c r="I19" s="30"/>
      <c r="J19" s="30"/>
      <c r="K19" s="27" t="s">
        <v>38</v>
      </c>
      <c r="L19" s="27"/>
      <c r="M19" s="27"/>
      <c r="N19" s="27"/>
      <c r="O19" s="27"/>
    </row>
    <row r="20" spans="1:18" x14ac:dyDescent="0.2">
      <c r="A20" s="28" t="s">
        <v>61</v>
      </c>
      <c r="B20" s="28"/>
      <c r="F20" s="3" t="s">
        <v>16</v>
      </c>
      <c r="G20" s="3" t="s">
        <v>35</v>
      </c>
      <c r="H20" s="3" t="s">
        <v>7</v>
      </c>
      <c r="I20" s="3" t="s">
        <v>33</v>
      </c>
      <c r="J20" s="3" t="s">
        <v>34</v>
      </c>
      <c r="K20" s="3" t="s">
        <v>16</v>
      </c>
      <c r="L20" s="3" t="s">
        <v>35</v>
      </c>
      <c r="M20" s="3" t="s">
        <v>7</v>
      </c>
      <c r="N20" s="3" t="s">
        <v>33</v>
      </c>
      <c r="O20" s="3" t="s">
        <v>34</v>
      </c>
      <c r="P20" s="3" t="s">
        <v>184</v>
      </c>
    </row>
    <row r="21" spans="1:18" x14ac:dyDescent="0.2">
      <c r="A21" s="15"/>
      <c r="B21" s="15"/>
      <c r="C21" s="58" t="s">
        <v>44</v>
      </c>
      <c r="D21" s="58" t="s">
        <v>45</v>
      </c>
      <c r="E21" s="58" t="s">
        <v>25</v>
      </c>
      <c r="F21" s="59">
        <v>4.7</v>
      </c>
      <c r="G21" s="60">
        <v>2.65</v>
      </c>
      <c r="H21" s="58">
        <f>SUM(F21:G21)</f>
        <v>7.35</v>
      </c>
      <c r="I21" s="59">
        <v>2</v>
      </c>
      <c r="J21" s="58">
        <v>9</v>
      </c>
      <c r="K21" s="58">
        <v>5.4</v>
      </c>
      <c r="L21" s="58">
        <v>3.7</v>
      </c>
      <c r="M21" s="58">
        <f>SUM(K21:L21)</f>
        <v>9.1000000000000014</v>
      </c>
      <c r="N21" s="58">
        <v>1</v>
      </c>
      <c r="O21" s="58">
        <v>10</v>
      </c>
      <c r="P21" s="58">
        <v>19</v>
      </c>
    </row>
    <row r="22" spans="1:18" x14ac:dyDescent="0.2">
      <c r="C22" s="31" t="s">
        <v>135</v>
      </c>
      <c r="D22" s="31" t="s">
        <v>88</v>
      </c>
      <c r="E22" s="31" t="s">
        <v>122</v>
      </c>
      <c r="F22" s="34">
        <v>6.65</v>
      </c>
      <c r="G22" s="38">
        <v>4.9000000000000004</v>
      </c>
      <c r="H22" s="31">
        <f>SUM(F22:G22)</f>
        <v>11.55</v>
      </c>
      <c r="I22" s="34">
        <v>1</v>
      </c>
      <c r="J22" s="31">
        <v>10</v>
      </c>
      <c r="K22" s="31">
        <v>2.2999999999999998</v>
      </c>
      <c r="L22" s="31">
        <v>5.8</v>
      </c>
      <c r="M22" s="31">
        <f>SUM(K22:L22)</f>
        <v>8.1</v>
      </c>
      <c r="N22" s="31">
        <v>2</v>
      </c>
      <c r="O22" s="31">
        <v>9</v>
      </c>
      <c r="P22" s="31">
        <v>19</v>
      </c>
    </row>
    <row r="26" spans="1:18" x14ac:dyDescent="0.2">
      <c r="A26" s="35"/>
      <c r="B26" s="35"/>
      <c r="C26" s="35"/>
      <c r="D26" s="35"/>
      <c r="E26" s="35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5"/>
      <c r="Q26" s="35"/>
      <c r="R26" s="35"/>
    </row>
    <row r="27" spans="1:18" x14ac:dyDescent="0.2">
      <c r="A27" s="41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2">
      <c r="A28" s="35"/>
      <c r="B28" s="35"/>
      <c r="C28" s="42"/>
      <c r="D28" s="42"/>
      <c r="E28" s="35"/>
      <c r="F28" s="43"/>
      <c r="G28" s="43"/>
      <c r="H28" s="44"/>
      <c r="I28" s="35"/>
      <c r="J28" s="37"/>
      <c r="K28" s="35"/>
      <c r="L28" s="35"/>
      <c r="M28" s="35"/>
      <c r="N28" s="35"/>
      <c r="O28" s="35"/>
      <c r="P28" s="35"/>
      <c r="Q28" s="35"/>
      <c r="R28" s="35"/>
    </row>
    <row r="29" spans="1:18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x14ac:dyDescent="0.2">
      <c r="A30" s="35"/>
      <c r="B30" s="36"/>
      <c r="C30" s="36"/>
      <c r="D30" s="36"/>
      <c r="E30" s="36"/>
      <c r="F30" s="36"/>
      <c r="G30" s="36"/>
      <c r="H30" s="36"/>
      <c r="I30" s="36"/>
    </row>
    <row r="31" spans="1:18" x14ac:dyDescent="0.2">
      <c r="A31" s="35"/>
      <c r="B31" s="35"/>
      <c r="C31" s="35"/>
      <c r="D31" s="35"/>
      <c r="E31" s="37"/>
      <c r="F31" s="35"/>
      <c r="G31" s="35"/>
      <c r="H31" s="35"/>
      <c r="I31" s="35"/>
    </row>
    <row r="32" spans="1:18" x14ac:dyDescent="0.2">
      <c r="A32" s="35"/>
      <c r="B32" s="35"/>
      <c r="C32" s="35"/>
      <c r="D32" s="35"/>
      <c r="E32" s="37"/>
      <c r="F32" s="35"/>
      <c r="G32" s="35"/>
      <c r="H32" s="35"/>
      <c r="I32" s="35"/>
    </row>
    <row r="33" spans="1:9" x14ac:dyDescent="0.2">
      <c r="A33" s="35"/>
      <c r="B33" s="35"/>
      <c r="C33" s="35"/>
      <c r="D33" s="35"/>
      <c r="E33" s="37"/>
      <c r="F33" s="35"/>
      <c r="G33" s="35"/>
      <c r="H33" s="35"/>
      <c r="I33" s="35"/>
    </row>
    <row r="34" spans="1:9" x14ac:dyDescent="0.2">
      <c r="A34" s="35"/>
      <c r="B34" s="35"/>
      <c r="C34" s="35"/>
      <c r="D34" s="35"/>
      <c r="E34" s="37"/>
      <c r="F34" s="35"/>
      <c r="G34" s="35"/>
      <c r="H34" s="35"/>
      <c r="I34" s="35"/>
    </row>
    <row r="35" spans="1:9" x14ac:dyDescent="0.2">
      <c r="A35" s="35"/>
      <c r="B35" s="35"/>
      <c r="C35" s="35"/>
      <c r="D35" s="35"/>
      <c r="E35" s="37"/>
      <c r="F35" s="35"/>
      <c r="G35" s="35"/>
      <c r="H35" s="35"/>
      <c r="I35" s="35"/>
    </row>
    <row r="36" spans="1:9" x14ac:dyDescent="0.2">
      <c r="A36" s="35"/>
      <c r="B36" s="35"/>
      <c r="C36" s="35"/>
      <c r="D36" s="35"/>
      <c r="E36" s="37"/>
      <c r="F36" s="35"/>
      <c r="G36" s="35"/>
      <c r="H36" s="35"/>
      <c r="I36" s="35"/>
    </row>
    <row r="37" spans="1:9" x14ac:dyDescent="0.2">
      <c r="A37" s="35"/>
      <c r="B37" s="35"/>
      <c r="C37" s="35"/>
      <c r="D37" s="35"/>
      <c r="E37" s="37"/>
      <c r="F37" s="35"/>
      <c r="G37" s="35"/>
      <c r="H37" s="35"/>
      <c r="I37" s="35"/>
    </row>
    <row r="38" spans="1:9" x14ac:dyDescent="0.2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35"/>
      <c r="B44" s="35"/>
      <c r="C44" s="35"/>
      <c r="D44" s="35"/>
      <c r="E44" s="35"/>
      <c r="F44" s="35"/>
      <c r="G44" s="35"/>
      <c r="H44" s="35"/>
      <c r="I44" s="35"/>
    </row>
  </sheetData>
  <mergeCells count="11">
    <mergeCell ref="K26:O26"/>
    <mergeCell ref="A27:B27"/>
    <mergeCell ref="K4:O4"/>
    <mergeCell ref="A5:B5"/>
    <mergeCell ref="F19:J19"/>
    <mergeCell ref="K19:O19"/>
    <mergeCell ref="A20:B20"/>
    <mergeCell ref="E3:F3"/>
    <mergeCell ref="G3:H3"/>
    <mergeCell ref="F4:J4"/>
    <mergeCell ref="F26:J26"/>
  </mergeCells>
  <pageMargins left="0.7" right="0.7" top="0.78740157499999996" bottom="0.78740157499999996" header="0.3" footer="0.3"/>
  <ignoredErrors>
    <ignoredError sqref="M21:M22 M6:M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AAA3-BC1B-3448-9579-59A77FC1733C}">
  <dimension ref="A3:I37"/>
  <sheetViews>
    <sheetView topLeftCell="A2" workbookViewId="0">
      <selection activeCell="L38" sqref="L38"/>
    </sheetView>
  </sheetViews>
  <sheetFormatPr baseColWidth="10" defaultRowHeight="16" x14ac:dyDescent="0.2"/>
  <cols>
    <col min="2" max="2" width="13.1640625" customWidth="1"/>
    <col min="3" max="3" width="14.5" customWidth="1"/>
    <col min="4" max="4" width="23.6640625" customWidth="1"/>
    <col min="6" max="6" width="12.33203125" customWidth="1"/>
  </cols>
  <sheetData>
    <row r="3" spans="1:9" x14ac:dyDescent="0.2">
      <c r="A3" s="11" t="s">
        <v>43</v>
      </c>
    </row>
    <row r="4" spans="1:9" x14ac:dyDescent="0.2">
      <c r="E4" s="24" t="s">
        <v>42</v>
      </c>
      <c r="F4" s="24"/>
      <c r="G4" s="25" t="s">
        <v>38</v>
      </c>
      <c r="H4" s="25"/>
    </row>
    <row r="5" spans="1:9" x14ac:dyDescent="0.2">
      <c r="B5" s="1" t="s">
        <v>0</v>
      </c>
      <c r="C5" s="1" t="s">
        <v>30</v>
      </c>
      <c r="D5" s="1" t="s">
        <v>1</v>
      </c>
      <c r="E5" s="1" t="s">
        <v>3</v>
      </c>
      <c r="F5" s="1" t="s">
        <v>34</v>
      </c>
      <c r="G5" s="1" t="s">
        <v>3</v>
      </c>
      <c r="H5" s="1" t="s">
        <v>4</v>
      </c>
      <c r="I5" s="1" t="s">
        <v>7</v>
      </c>
    </row>
    <row r="6" spans="1:9" x14ac:dyDescent="0.2">
      <c r="B6" s="2" t="s">
        <v>55</v>
      </c>
      <c r="C6" s="2" t="s">
        <v>147</v>
      </c>
      <c r="D6" s="2" t="s">
        <v>56</v>
      </c>
      <c r="E6" s="17">
        <v>2</v>
      </c>
      <c r="F6" s="2">
        <v>9</v>
      </c>
      <c r="G6" s="2">
        <v>1</v>
      </c>
      <c r="H6" s="2">
        <v>10</v>
      </c>
      <c r="I6" s="2">
        <f>F6+H6</f>
        <v>19</v>
      </c>
    </row>
    <row r="7" spans="1:9" x14ac:dyDescent="0.2">
      <c r="B7" s="2" t="s">
        <v>46</v>
      </c>
      <c r="C7" s="2" t="s">
        <v>47</v>
      </c>
      <c r="D7" s="2" t="s">
        <v>17</v>
      </c>
      <c r="E7" s="17">
        <v>1</v>
      </c>
      <c r="F7" s="2">
        <v>10</v>
      </c>
      <c r="G7" s="2">
        <v>5</v>
      </c>
      <c r="H7" s="2">
        <v>6</v>
      </c>
      <c r="I7" s="2">
        <f>F7+H7</f>
        <v>16</v>
      </c>
    </row>
    <row r="8" spans="1:9" x14ac:dyDescent="0.2">
      <c r="B8" s="3" t="s">
        <v>69</v>
      </c>
      <c r="C8" s="3" t="s">
        <v>66</v>
      </c>
      <c r="D8" s="3" t="s">
        <v>10</v>
      </c>
      <c r="E8" s="34">
        <v>3</v>
      </c>
      <c r="F8" s="31">
        <v>8</v>
      </c>
      <c r="G8" s="3">
        <v>4</v>
      </c>
      <c r="H8" s="3">
        <v>7</v>
      </c>
      <c r="I8" s="31">
        <f>F8+H8</f>
        <v>15</v>
      </c>
    </row>
    <row r="9" spans="1:9" x14ac:dyDescent="0.2">
      <c r="B9" s="3" t="s">
        <v>51</v>
      </c>
      <c r="C9" s="3" t="s">
        <v>52</v>
      </c>
      <c r="D9" s="10" t="s">
        <v>22</v>
      </c>
      <c r="E9" s="34">
        <v>4</v>
      </c>
      <c r="F9" s="31">
        <v>7</v>
      </c>
      <c r="G9" s="3">
        <v>3</v>
      </c>
      <c r="H9" s="3">
        <v>8</v>
      </c>
      <c r="I9" s="31">
        <f>F9+H9</f>
        <v>15</v>
      </c>
    </row>
    <row r="10" spans="1:9" x14ac:dyDescent="0.2">
      <c r="B10" s="3" t="s">
        <v>91</v>
      </c>
      <c r="C10" s="3" t="s">
        <v>148</v>
      </c>
      <c r="D10" s="3" t="s">
        <v>32</v>
      </c>
      <c r="E10" s="34">
        <v>5</v>
      </c>
      <c r="F10" s="31">
        <v>6</v>
      </c>
      <c r="G10" s="3">
        <v>2</v>
      </c>
      <c r="H10" s="3">
        <v>9</v>
      </c>
      <c r="I10" s="31">
        <f>F10+H10</f>
        <v>15</v>
      </c>
    </row>
    <row r="11" spans="1:9" x14ac:dyDescent="0.2">
      <c r="B11" s="3" t="s">
        <v>151</v>
      </c>
      <c r="C11" s="3" t="s">
        <v>145</v>
      </c>
      <c r="D11" s="3" t="s">
        <v>140</v>
      </c>
      <c r="E11" s="34">
        <v>8</v>
      </c>
      <c r="F11" s="31">
        <v>3</v>
      </c>
      <c r="G11" s="3">
        <v>6</v>
      </c>
      <c r="H11" s="3">
        <v>5</v>
      </c>
      <c r="I11" s="31">
        <f>F11+H11</f>
        <v>8</v>
      </c>
    </row>
    <row r="12" spans="1:9" x14ac:dyDescent="0.2">
      <c r="B12" s="3" t="s">
        <v>149</v>
      </c>
      <c r="C12" s="3" t="s">
        <v>150</v>
      </c>
      <c r="D12" s="3" t="s">
        <v>9</v>
      </c>
      <c r="E12" s="34">
        <v>6</v>
      </c>
      <c r="F12" s="31">
        <v>5</v>
      </c>
      <c r="G12" s="3"/>
      <c r="H12" s="3"/>
      <c r="I12" s="31">
        <f>F12+H12</f>
        <v>5</v>
      </c>
    </row>
    <row r="13" spans="1:9" x14ac:dyDescent="0.2">
      <c r="B13" s="3" t="s">
        <v>144</v>
      </c>
      <c r="C13" s="3" t="s">
        <v>143</v>
      </c>
      <c r="D13" s="3" t="s">
        <v>22</v>
      </c>
      <c r="E13" s="34">
        <v>7</v>
      </c>
      <c r="F13" s="31">
        <v>4</v>
      </c>
      <c r="G13" s="3"/>
      <c r="H13" s="3"/>
      <c r="I13" s="31">
        <f>F13+H13</f>
        <v>4</v>
      </c>
    </row>
    <row r="14" spans="1:9" x14ac:dyDescent="0.2">
      <c r="B14" s="31" t="s">
        <v>49</v>
      </c>
      <c r="C14" s="31" t="s">
        <v>50</v>
      </c>
      <c r="D14" s="31" t="s">
        <v>25</v>
      </c>
      <c r="E14" s="3"/>
      <c r="F14" s="3"/>
      <c r="G14" s="3">
        <v>7</v>
      </c>
      <c r="H14" s="3">
        <v>4</v>
      </c>
      <c r="I14" s="31">
        <f>F14+H14</f>
        <v>4</v>
      </c>
    </row>
    <row r="15" spans="1:9" x14ac:dyDescent="0.2">
      <c r="B15" s="3" t="s">
        <v>152</v>
      </c>
      <c r="C15" s="3" t="s">
        <v>153</v>
      </c>
      <c r="D15" s="3" t="s">
        <v>78</v>
      </c>
      <c r="E15" s="34">
        <v>9</v>
      </c>
      <c r="F15" s="31">
        <v>2</v>
      </c>
      <c r="G15" s="3"/>
      <c r="H15" s="3"/>
      <c r="I15" s="31">
        <f>F15+H15</f>
        <v>2</v>
      </c>
    </row>
    <row r="16" spans="1:9" x14ac:dyDescent="0.2">
      <c r="B16" s="16" t="s">
        <v>51</v>
      </c>
      <c r="C16" s="16" t="s">
        <v>53</v>
      </c>
      <c r="D16" s="16" t="s">
        <v>11</v>
      </c>
      <c r="E16" s="34">
        <v>9</v>
      </c>
      <c r="F16" s="31">
        <v>2</v>
      </c>
      <c r="G16" s="3"/>
      <c r="H16" s="3"/>
      <c r="I16" s="31">
        <f>F16+H16</f>
        <v>2</v>
      </c>
    </row>
    <row r="18" spans="1:9" x14ac:dyDescent="0.2">
      <c r="A18" s="11" t="s">
        <v>59</v>
      </c>
    </row>
    <row r="19" spans="1:9" x14ac:dyDescent="0.2">
      <c r="E19" s="24" t="s">
        <v>42</v>
      </c>
      <c r="F19" s="24"/>
      <c r="G19" s="25" t="s">
        <v>38</v>
      </c>
      <c r="H19" s="25"/>
    </row>
    <row r="20" spans="1:9" x14ac:dyDescent="0.2">
      <c r="B20" s="1" t="s">
        <v>0</v>
      </c>
      <c r="C20" s="1" t="s">
        <v>30</v>
      </c>
      <c r="D20" s="1" t="s">
        <v>1</v>
      </c>
      <c r="E20" s="1" t="s">
        <v>3</v>
      </c>
      <c r="F20" s="1" t="s">
        <v>34</v>
      </c>
      <c r="G20" s="1" t="s">
        <v>3</v>
      </c>
      <c r="H20" s="1" t="s">
        <v>4</v>
      </c>
      <c r="I20" s="1" t="s">
        <v>7</v>
      </c>
    </row>
    <row r="21" spans="1:9" x14ac:dyDescent="0.2">
      <c r="B21" s="2" t="s">
        <v>55</v>
      </c>
      <c r="C21" s="2" t="s">
        <v>142</v>
      </c>
      <c r="D21" s="2" t="s">
        <v>56</v>
      </c>
      <c r="E21" s="17">
        <v>1</v>
      </c>
      <c r="F21" s="2">
        <v>10</v>
      </c>
      <c r="G21" s="2">
        <v>1</v>
      </c>
      <c r="H21" s="2">
        <v>10</v>
      </c>
      <c r="I21" s="2">
        <f>F21+H21</f>
        <v>20</v>
      </c>
    </row>
    <row r="22" spans="1:9" x14ac:dyDescent="0.2">
      <c r="B22" s="3" t="s">
        <v>69</v>
      </c>
      <c r="C22" s="3" t="s">
        <v>66</v>
      </c>
      <c r="D22" s="3" t="s">
        <v>67</v>
      </c>
      <c r="E22" s="34">
        <v>2</v>
      </c>
      <c r="F22" s="31">
        <v>9</v>
      </c>
      <c r="G22" s="3">
        <v>2</v>
      </c>
      <c r="H22" s="3">
        <v>9</v>
      </c>
      <c r="I22" s="31">
        <f>F22+H22</f>
        <v>18</v>
      </c>
    </row>
    <row r="23" spans="1:9" x14ac:dyDescent="0.2">
      <c r="B23" s="3" t="s">
        <v>46</v>
      </c>
      <c r="C23" s="3" t="s">
        <v>47</v>
      </c>
      <c r="D23" s="3" t="s">
        <v>99</v>
      </c>
      <c r="E23" s="34">
        <v>4</v>
      </c>
      <c r="F23" s="31">
        <v>7</v>
      </c>
      <c r="G23" s="3">
        <v>4</v>
      </c>
      <c r="H23" s="3">
        <v>7</v>
      </c>
      <c r="I23" s="31">
        <f>F23+H23</f>
        <v>14</v>
      </c>
    </row>
    <row r="24" spans="1:9" x14ac:dyDescent="0.2">
      <c r="B24" s="3" t="s">
        <v>51</v>
      </c>
      <c r="C24" s="3" t="s">
        <v>52</v>
      </c>
      <c r="D24" s="3" t="s">
        <v>22</v>
      </c>
      <c r="E24" s="34">
        <v>5</v>
      </c>
      <c r="F24" s="31">
        <v>6</v>
      </c>
      <c r="G24" s="3">
        <v>3</v>
      </c>
      <c r="H24" s="3">
        <v>8</v>
      </c>
      <c r="I24" s="31">
        <f>F24+H24</f>
        <v>14</v>
      </c>
    </row>
    <row r="25" spans="1:9" x14ac:dyDescent="0.2">
      <c r="B25" s="31" t="s">
        <v>146</v>
      </c>
      <c r="C25" s="31" t="s">
        <v>145</v>
      </c>
      <c r="D25" s="31" t="s">
        <v>140</v>
      </c>
      <c r="E25" s="34">
        <v>6</v>
      </c>
      <c r="F25" s="31">
        <v>5</v>
      </c>
      <c r="G25" s="3">
        <v>5</v>
      </c>
      <c r="H25" s="3">
        <v>6</v>
      </c>
      <c r="I25" s="31">
        <f>F25+H25</f>
        <v>11</v>
      </c>
    </row>
    <row r="26" spans="1:9" x14ac:dyDescent="0.2">
      <c r="B26" s="5" t="s">
        <v>144</v>
      </c>
      <c r="C26" s="5" t="s">
        <v>143</v>
      </c>
      <c r="D26" s="5" t="s">
        <v>22</v>
      </c>
      <c r="E26" s="34">
        <v>3</v>
      </c>
      <c r="F26" s="31">
        <v>8</v>
      </c>
      <c r="G26" s="3"/>
      <c r="H26" s="3"/>
      <c r="I26" s="31">
        <f>F26+H26</f>
        <v>8</v>
      </c>
    </row>
    <row r="27" spans="1:9" x14ac:dyDescent="0.2">
      <c r="B27" s="31" t="s">
        <v>49</v>
      </c>
      <c r="C27" s="31" t="s">
        <v>50</v>
      </c>
      <c r="D27" s="31" t="s">
        <v>25</v>
      </c>
      <c r="E27" s="34">
        <v>7</v>
      </c>
      <c r="F27" s="31">
        <v>4</v>
      </c>
      <c r="G27" s="3"/>
      <c r="H27" s="3"/>
      <c r="I27" s="31">
        <f>F27+H27</f>
        <v>4</v>
      </c>
    </row>
    <row r="28" spans="1:9" x14ac:dyDescent="0.2">
      <c r="B28" s="45"/>
      <c r="C28" s="45"/>
      <c r="D28" s="45"/>
    </row>
    <row r="29" spans="1:9" x14ac:dyDescent="0.2">
      <c r="A29" s="11" t="s">
        <v>35</v>
      </c>
    </row>
    <row r="31" spans="1:9" x14ac:dyDescent="0.2">
      <c r="E31" s="24" t="s">
        <v>42</v>
      </c>
      <c r="F31" s="24"/>
      <c r="G31" s="25" t="s">
        <v>38</v>
      </c>
      <c r="H31" s="25"/>
    </row>
    <row r="32" spans="1:9" x14ac:dyDescent="0.2">
      <c r="B32" s="1" t="s">
        <v>0</v>
      </c>
      <c r="C32" s="1" t="s">
        <v>30</v>
      </c>
      <c r="D32" s="1" t="s">
        <v>1</v>
      </c>
      <c r="E32" s="1" t="s">
        <v>3</v>
      </c>
      <c r="F32" s="1" t="s">
        <v>34</v>
      </c>
      <c r="G32" s="1" t="s">
        <v>3</v>
      </c>
      <c r="H32" s="1" t="s">
        <v>4</v>
      </c>
      <c r="I32" s="1" t="s">
        <v>7</v>
      </c>
    </row>
    <row r="33" spans="2:9" x14ac:dyDescent="0.2">
      <c r="B33" s="2" t="s">
        <v>55</v>
      </c>
      <c r="C33" s="2" t="s">
        <v>142</v>
      </c>
      <c r="D33" s="2" t="s">
        <v>56</v>
      </c>
      <c r="E33" s="17">
        <v>1</v>
      </c>
      <c r="F33" s="2">
        <v>10</v>
      </c>
      <c r="G33" s="2">
        <v>1</v>
      </c>
      <c r="H33" s="2">
        <v>10</v>
      </c>
      <c r="I33" s="2">
        <f>F33+H33</f>
        <v>20</v>
      </c>
    </row>
    <row r="34" spans="2:9" x14ac:dyDescent="0.2">
      <c r="B34" s="3" t="s">
        <v>91</v>
      </c>
      <c r="C34" s="3" t="s">
        <v>148</v>
      </c>
      <c r="D34" s="3" t="s">
        <v>32</v>
      </c>
      <c r="E34" s="4"/>
      <c r="F34" s="3"/>
      <c r="G34" s="3">
        <v>2</v>
      </c>
      <c r="H34" s="3">
        <v>9</v>
      </c>
      <c r="I34" s="31">
        <f>F34+H34</f>
        <v>9</v>
      </c>
    </row>
    <row r="35" spans="2:9" x14ac:dyDescent="0.2">
      <c r="B35" s="5"/>
      <c r="C35" s="5"/>
      <c r="D35" s="5"/>
      <c r="E35" s="4"/>
      <c r="F35" s="3"/>
      <c r="G35" s="3"/>
      <c r="H35" s="3"/>
      <c r="I35" s="3"/>
    </row>
    <row r="36" spans="2:9" x14ac:dyDescent="0.2">
      <c r="B36" s="3"/>
      <c r="C36" s="3"/>
      <c r="D36" s="3"/>
      <c r="E36" s="4"/>
      <c r="F36" s="3"/>
      <c r="G36" s="3"/>
      <c r="H36" s="3"/>
      <c r="I36" s="3"/>
    </row>
    <row r="37" spans="2:9" x14ac:dyDescent="0.2">
      <c r="B37" s="3"/>
      <c r="C37" s="3"/>
      <c r="D37" s="3"/>
      <c r="E37" s="4"/>
      <c r="F37" s="3"/>
      <c r="G37" s="3"/>
      <c r="H37" s="3"/>
      <c r="I37" s="3"/>
    </row>
  </sheetData>
  <autoFilter ref="B20:I27" xr:uid="{57ABAAA3-BC1B-3448-9579-59A77FC1733C}">
    <sortState xmlns:xlrd2="http://schemas.microsoft.com/office/spreadsheetml/2017/richdata2" ref="B21:I27">
      <sortCondition descending="1" ref="I20:I27"/>
    </sortState>
  </autoFilter>
  <mergeCells count="6">
    <mergeCell ref="E4:F4"/>
    <mergeCell ref="G4:H4"/>
    <mergeCell ref="E19:F19"/>
    <mergeCell ref="G19:H19"/>
    <mergeCell ref="E31:F31"/>
    <mergeCell ref="G31:H3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41DC-9FC2-5B4A-BC5E-E71B57474AC5}">
  <dimension ref="A3:I40"/>
  <sheetViews>
    <sheetView topLeftCell="A20" workbookViewId="0">
      <selection activeCell="L39" sqref="L39"/>
    </sheetView>
  </sheetViews>
  <sheetFormatPr baseColWidth="10" defaultRowHeight="16" x14ac:dyDescent="0.2"/>
  <cols>
    <col min="1" max="1" width="15" customWidth="1"/>
    <col min="4" max="4" width="24.1640625" customWidth="1"/>
    <col min="6" max="6" width="12.6640625" customWidth="1"/>
  </cols>
  <sheetData>
    <row r="3" spans="1:9" x14ac:dyDescent="0.2">
      <c r="A3" s="11" t="s">
        <v>43</v>
      </c>
    </row>
    <row r="4" spans="1:9" x14ac:dyDescent="0.2">
      <c r="E4" s="24" t="s">
        <v>42</v>
      </c>
      <c r="F4" s="24"/>
      <c r="G4" s="25" t="s">
        <v>38</v>
      </c>
      <c r="H4" s="25"/>
    </row>
    <row r="5" spans="1:9" x14ac:dyDescent="0.2">
      <c r="B5" s="1" t="s">
        <v>0</v>
      </c>
      <c r="C5" s="1" t="s">
        <v>30</v>
      </c>
      <c r="D5" s="1" t="s">
        <v>1</v>
      </c>
      <c r="E5" s="1" t="s">
        <v>3</v>
      </c>
      <c r="F5" s="1" t="s">
        <v>34</v>
      </c>
      <c r="G5" s="1" t="s">
        <v>3</v>
      </c>
      <c r="H5" s="1" t="s">
        <v>4</v>
      </c>
      <c r="I5" s="1" t="s">
        <v>7</v>
      </c>
    </row>
    <row r="6" spans="1:9" x14ac:dyDescent="0.2">
      <c r="B6" s="2" t="s">
        <v>156</v>
      </c>
      <c r="C6" s="2" t="s">
        <v>158</v>
      </c>
      <c r="D6" s="2" t="s">
        <v>32</v>
      </c>
      <c r="E6" s="17">
        <v>1</v>
      </c>
      <c r="F6" s="2">
        <v>10</v>
      </c>
      <c r="G6" s="2">
        <v>1</v>
      </c>
      <c r="H6" s="2">
        <v>10</v>
      </c>
      <c r="I6" s="2">
        <f>F6+H6</f>
        <v>20</v>
      </c>
    </row>
    <row r="7" spans="1:9" x14ac:dyDescent="0.2">
      <c r="B7" s="2" t="s">
        <v>70</v>
      </c>
      <c r="C7" s="2" t="s">
        <v>71</v>
      </c>
      <c r="D7" s="2" t="s">
        <v>11</v>
      </c>
      <c r="E7" s="17">
        <v>2</v>
      </c>
      <c r="F7" s="2">
        <v>9</v>
      </c>
      <c r="G7" s="2">
        <v>2</v>
      </c>
      <c r="H7" s="2">
        <v>9</v>
      </c>
      <c r="I7" s="2">
        <f>F7+H7</f>
        <v>18</v>
      </c>
    </row>
    <row r="8" spans="1:9" x14ac:dyDescent="0.2">
      <c r="B8" s="31" t="s">
        <v>75</v>
      </c>
      <c r="C8" s="31" t="s">
        <v>68</v>
      </c>
      <c r="D8" s="31" t="s">
        <v>29</v>
      </c>
      <c r="E8" s="34">
        <v>3</v>
      </c>
      <c r="F8" s="31">
        <v>8</v>
      </c>
      <c r="G8" s="31">
        <v>6</v>
      </c>
      <c r="H8" s="31">
        <v>5</v>
      </c>
      <c r="I8" s="31">
        <f>F8+H8</f>
        <v>13</v>
      </c>
    </row>
    <row r="9" spans="1:9" x14ac:dyDescent="0.2">
      <c r="B9" s="31" t="s">
        <v>159</v>
      </c>
      <c r="C9" s="31" t="s">
        <v>117</v>
      </c>
      <c r="D9" s="31" t="s">
        <v>29</v>
      </c>
      <c r="E9" s="34">
        <v>6</v>
      </c>
      <c r="F9" s="31">
        <v>5</v>
      </c>
      <c r="G9" s="31">
        <v>5</v>
      </c>
      <c r="H9" s="31">
        <v>6</v>
      </c>
      <c r="I9" s="31">
        <f>F9+H9</f>
        <v>11</v>
      </c>
    </row>
    <row r="10" spans="1:9" x14ac:dyDescent="0.2">
      <c r="B10" s="31" t="s">
        <v>77</v>
      </c>
      <c r="C10" s="31" t="s">
        <v>41</v>
      </c>
      <c r="D10" s="31" t="s">
        <v>78</v>
      </c>
      <c r="E10" s="34">
        <v>7</v>
      </c>
      <c r="F10" s="31">
        <v>4</v>
      </c>
      <c r="G10" s="31">
        <v>4</v>
      </c>
      <c r="H10" s="31">
        <v>7</v>
      </c>
      <c r="I10" s="31">
        <f>F10+H10</f>
        <v>11</v>
      </c>
    </row>
    <row r="11" spans="1:9" x14ac:dyDescent="0.2">
      <c r="B11" s="31" t="s">
        <v>89</v>
      </c>
      <c r="C11" s="31" t="s">
        <v>90</v>
      </c>
      <c r="D11" s="31" t="s">
        <v>11</v>
      </c>
      <c r="E11" s="34"/>
      <c r="F11" s="31"/>
      <c r="G11" s="31">
        <v>3</v>
      </c>
      <c r="H11" s="31">
        <v>8</v>
      </c>
      <c r="I11" s="31">
        <f>F11+H11</f>
        <v>8</v>
      </c>
    </row>
    <row r="12" spans="1:9" x14ac:dyDescent="0.2">
      <c r="B12" s="31" t="s">
        <v>155</v>
      </c>
      <c r="C12" s="31" t="s">
        <v>154</v>
      </c>
      <c r="D12" s="31" t="s">
        <v>140</v>
      </c>
      <c r="E12" s="34">
        <v>4</v>
      </c>
      <c r="F12" s="31">
        <v>7</v>
      </c>
      <c r="G12" s="31"/>
      <c r="H12" s="31"/>
      <c r="I12" s="31">
        <f>F12+H12</f>
        <v>7</v>
      </c>
    </row>
    <row r="13" spans="1:9" x14ac:dyDescent="0.2">
      <c r="B13" s="31" t="s">
        <v>72</v>
      </c>
      <c r="C13" s="31" t="s">
        <v>73</v>
      </c>
      <c r="D13" s="31" t="s">
        <v>29</v>
      </c>
      <c r="E13" s="34">
        <v>5</v>
      </c>
      <c r="F13" s="31">
        <v>6</v>
      </c>
      <c r="G13" s="31"/>
      <c r="H13" s="31"/>
      <c r="I13" s="31">
        <f>F13+H13</f>
        <v>6</v>
      </c>
    </row>
    <row r="14" spans="1:9" x14ac:dyDescent="0.2">
      <c r="B14" s="31" t="s">
        <v>161</v>
      </c>
      <c r="C14" s="31" t="s">
        <v>28</v>
      </c>
      <c r="D14" s="31" t="s">
        <v>140</v>
      </c>
      <c r="E14" s="34">
        <v>9</v>
      </c>
      <c r="F14" s="31">
        <v>2</v>
      </c>
      <c r="G14" s="31">
        <v>7</v>
      </c>
      <c r="H14" s="31">
        <v>4</v>
      </c>
      <c r="I14" s="31">
        <f>F14+H14</f>
        <v>6</v>
      </c>
    </row>
    <row r="15" spans="1:9" x14ac:dyDescent="0.2">
      <c r="B15" s="31" t="s">
        <v>160</v>
      </c>
      <c r="C15" s="31" t="s">
        <v>53</v>
      </c>
      <c r="D15" s="31" t="s">
        <v>99</v>
      </c>
      <c r="E15" s="34">
        <v>8</v>
      </c>
      <c r="F15" s="31">
        <v>3</v>
      </c>
      <c r="G15" s="31"/>
      <c r="H15" s="31"/>
      <c r="I15" s="31">
        <f>F15+H15</f>
        <v>3</v>
      </c>
    </row>
    <row r="16" spans="1:9" x14ac:dyDescent="0.2">
      <c r="B16" s="3"/>
      <c r="C16" s="3"/>
      <c r="D16" s="3"/>
      <c r="E16" s="4"/>
      <c r="F16" s="3"/>
      <c r="G16" s="3"/>
      <c r="H16" s="3"/>
      <c r="I16" s="3"/>
    </row>
    <row r="17" spans="1:9" x14ac:dyDescent="0.2">
      <c r="B17" s="3"/>
      <c r="C17" s="3"/>
      <c r="D17" s="12"/>
      <c r="E17" s="4"/>
      <c r="F17" s="3"/>
      <c r="G17" s="3"/>
      <c r="H17" s="3"/>
      <c r="I17" s="3"/>
    </row>
    <row r="19" spans="1:9" x14ac:dyDescent="0.2">
      <c r="A19" s="11" t="s">
        <v>92</v>
      </c>
      <c r="E19" s="24" t="s">
        <v>42</v>
      </c>
      <c r="F19" s="24"/>
      <c r="G19" s="25" t="s">
        <v>38</v>
      </c>
      <c r="H19" s="25"/>
    </row>
    <row r="20" spans="1:9" x14ac:dyDescent="0.2">
      <c r="B20" s="1" t="s">
        <v>0</v>
      </c>
      <c r="C20" s="1" t="s">
        <v>30</v>
      </c>
      <c r="D20" s="1" t="s">
        <v>1</v>
      </c>
      <c r="E20" s="1" t="s">
        <v>3</v>
      </c>
      <c r="F20" s="1" t="s">
        <v>34</v>
      </c>
      <c r="G20" s="1" t="s">
        <v>3</v>
      </c>
      <c r="H20" s="1" t="s">
        <v>4</v>
      </c>
      <c r="I20" s="1" t="s">
        <v>7</v>
      </c>
    </row>
    <row r="21" spans="1:9" x14ac:dyDescent="0.2">
      <c r="B21" s="2" t="s">
        <v>93</v>
      </c>
      <c r="C21" s="2" t="s">
        <v>94</v>
      </c>
      <c r="D21" s="2" t="s">
        <v>67</v>
      </c>
      <c r="E21" s="17">
        <v>1</v>
      </c>
      <c r="F21" s="2">
        <v>10</v>
      </c>
      <c r="G21" s="2">
        <v>1</v>
      </c>
      <c r="H21" s="2">
        <v>10</v>
      </c>
      <c r="I21" s="2">
        <v>20</v>
      </c>
    </row>
    <row r="22" spans="1:9" x14ac:dyDescent="0.2">
      <c r="A22" s="11" t="s">
        <v>31</v>
      </c>
    </row>
    <row r="23" spans="1:9" x14ac:dyDescent="0.2">
      <c r="E23" s="24" t="s">
        <v>42</v>
      </c>
      <c r="F23" s="24"/>
      <c r="G23" s="25" t="s">
        <v>38</v>
      </c>
      <c r="H23" s="25"/>
    </row>
    <row r="24" spans="1:9" x14ac:dyDescent="0.2">
      <c r="B24" s="1" t="s">
        <v>0</v>
      </c>
      <c r="C24" s="1" t="s">
        <v>30</v>
      </c>
      <c r="D24" s="1" t="s">
        <v>1</v>
      </c>
      <c r="E24" s="1" t="s">
        <v>3</v>
      </c>
      <c r="F24" s="1" t="s">
        <v>34</v>
      </c>
      <c r="G24" s="1" t="s">
        <v>3</v>
      </c>
      <c r="H24" s="1" t="s">
        <v>4</v>
      </c>
      <c r="I24" s="1" t="s">
        <v>7</v>
      </c>
    </row>
    <row r="25" spans="1:9" x14ac:dyDescent="0.2">
      <c r="B25" s="58" t="s">
        <v>72</v>
      </c>
      <c r="C25" s="58" t="s">
        <v>73</v>
      </c>
      <c r="D25" s="58" t="s">
        <v>29</v>
      </c>
      <c r="E25" s="59">
        <v>1</v>
      </c>
      <c r="F25" s="58">
        <v>10</v>
      </c>
      <c r="G25" s="58">
        <v>1</v>
      </c>
      <c r="H25" s="58">
        <v>10</v>
      </c>
      <c r="I25" s="58">
        <f>F25+H25</f>
        <v>20</v>
      </c>
    </row>
    <row r="26" spans="1:9" x14ac:dyDescent="0.2">
      <c r="B26" s="3" t="s">
        <v>156</v>
      </c>
      <c r="C26" s="3" t="s">
        <v>157</v>
      </c>
      <c r="D26" s="3" t="s">
        <v>32</v>
      </c>
      <c r="E26" s="4">
        <v>2</v>
      </c>
      <c r="F26" s="3">
        <v>9</v>
      </c>
      <c r="G26" s="3">
        <v>2</v>
      </c>
      <c r="H26" s="3">
        <v>9</v>
      </c>
      <c r="I26" s="31">
        <f>F26+H26</f>
        <v>18</v>
      </c>
    </row>
    <row r="27" spans="1:9" x14ac:dyDescent="0.2">
      <c r="B27" s="3" t="s">
        <v>75</v>
      </c>
      <c r="C27" s="3" t="s">
        <v>68</v>
      </c>
      <c r="D27" s="3" t="s">
        <v>29</v>
      </c>
      <c r="E27" s="4">
        <v>4</v>
      </c>
      <c r="F27" s="3">
        <v>7</v>
      </c>
      <c r="G27" s="3">
        <v>3</v>
      </c>
      <c r="H27" s="3">
        <v>8</v>
      </c>
      <c r="I27" s="31">
        <f>F27+H27</f>
        <v>15</v>
      </c>
    </row>
    <row r="28" spans="1:9" x14ac:dyDescent="0.2">
      <c r="B28" s="3" t="s">
        <v>70</v>
      </c>
      <c r="C28" s="3" t="s">
        <v>71</v>
      </c>
      <c r="D28" s="3" t="s">
        <v>20</v>
      </c>
      <c r="E28" s="4">
        <v>3</v>
      </c>
      <c r="F28" s="3">
        <v>8</v>
      </c>
      <c r="G28" s="3">
        <v>4</v>
      </c>
      <c r="H28" s="3">
        <v>7</v>
      </c>
      <c r="I28" s="31">
        <f>F28+H28</f>
        <v>15</v>
      </c>
    </row>
    <row r="31" spans="1:9" x14ac:dyDescent="0.2">
      <c r="A31" s="11" t="s">
        <v>36</v>
      </c>
    </row>
    <row r="32" spans="1:9" x14ac:dyDescent="0.2">
      <c r="E32" s="24" t="s">
        <v>42</v>
      </c>
      <c r="F32" s="24"/>
      <c r="G32" s="25" t="s">
        <v>38</v>
      </c>
      <c r="H32" s="25"/>
    </row>
    <row r="33" spans="2:9" x14ac:dyDescent="0.2">
      <c r="B33" s="1" t="s">
        <v>0</v>
      </c>
      <c r="C33" s="1" t="s">
        <v>30</v>
      </c>
      <c r="D33" s="1" t="s">
        <v>1</v>
      </c>
      <c r="E33" s="1" t="s">
        <v>3</v>
      </c>
      <c r="F33" s="1" t="s">
        <v>34</v>
      </c>
      <c r="G33" s="1" t="s">
        <v>3</v>
      </c>
      <c r="H33" s="1" t="s">
        <v>4</v>
      </c>
      <c r="I33" s="1" t="s">
        <v>7</v>
      </c>
    </row>
    <row r="34" spans="2:9" x14ac:dyDescent="0.2">
      <c r="B34" s="58" t="s">
        <v>93</v>
      </c>
      <c r="C34" s="58" t="s">
        <v>94</v>
      </c>
      <c r="D34" s="58" t="s">
        <v>67</v>
      </c>
      <c r="E34" s="59">
        <v>1</v>
      </c>
      <c r="F34" s="2">
        <v>10</v>
      </c>
      <c r="G34" s="2">
        <v>1</v>
      </c>
      <c r="H34" s="2">
        <v>10</v>
      </c>
      <c r="I34" s="2">
        <f>F34+H34</f>
        <v>20</v>
      </c>
    </row>
    <row r="35" spans="2:9" x14ac:dyDescent="0.2">
      <c r="B35" s="3" t="s">
        <v>72</v>
      </c>
      <c r="C35" s="3" t="s">
        <v>73</v>
      </c>
      <c r="D35" s="3" t="s">
        <v>29</v>
      </c>
      <c r="E35" s="4">
        <v>2</v>
      </c>
      <c r="F35" s="3">
        <v>9</v>
      </c>
      <c r="G35" s="3">
        <v>2</v>
      </c>
      <c r="H35" s="3">
        <v>9</v>
      </c>
      <c r="I35" s="31">
        <f>F35+H35</f>
        <v>18</v>
      </c>
    </row>
    <row r="36" spans="2:9" x14ac:dyDescent="0.2">
      <c r="B36" s="3" t="s">
        <v>70</v>
      </c>
      <c r="C36" s="3" t="s">
        <v>71</v>
      </c>
      <c r="D36" s="3" t="s">
        <v>20</v>
      </c>
      <c r="E36" s="4">
        <v>3</v>
      </c>
      <c r="F36" s="3">
        <v>8</v>
      </c>
      <c r="G36" s="3">
        <v>3</v>
      </c>
      <c r="H36" s="3">
        <v>8</v>
      </c>
      <c r="I36" s="31">
        <f>F36+H36</f>
        <v>16</v>
      </c>
    </row>
    <row r="37" spans="2:9" x14ac:dyDescent="0.2">
      <c r="B37" s="3" t="s">
        <v>79</v>
      </c>
      <c r="C37" s="3" t="s">
        <v>117</v>
      </c>
      <c r="D37" s="3" t="s">
        <v>29</v>
      </c>
      <c r="E37" s="4"/>
      <c r="F37" s="3"/>
      <c r="G37" s="3">
        <v>4</v>
      </c>
      <c r="H37" s="3">
        <v>7</v>
      </c>
      <c r="I37" s="31">
        <f>F37+H37</f>
        <v>7</v>
      </c>
    </row>
    <row r="38" spans="2:9" x14ac:dyDescent="0.2">
      <c r="B38" s="3" t="s">
        <v>75</v>
      </c>
      <c r="C38" s="3" t="s">
        <v>68</v>
      </c>
      <c r="D38" s="3" t="s">
        <v>29</v>
      </c>
      <c r="E38" s="4">
        <v>4</v>
      </c>
      <c r="F38" s="3">
        <v>7</v>
      </c>
      <c r="G38" s="3"/>
      <c r="H38" s="3"/>
      <c r="I38" s="31">
        <f>F38+H38</f>
        <v>7</v>
      </c>
    </row>
    <row r="39" spans="2:9" x14ac:dyDescent="0.2">
      <c r="B39" s="45" t="s">
        <v>161</v>
      </c>
      <c r="C39" s="45" t="s">
        <v>28</v>
      </c>
      <c r="D39" s="45" t="s">
        <v>140</v>
      </c>
      <c r="G39" s="45">
        <v>5</v>
      </c>
      <c r="H39" s="45">
        <v>6</v>
      </c>
      <c r="I39" s="31">
        <f>F39+H39</f>
        <v>6</v>
      </c>
    </row>
    <row r="40" spans="2:9" x14ac:dyDescent="0.2">
      <c r="B40" s="3" t="s">
        <v>155</v>
      </c>
      <c r="C40" s="3" t="s">
        <v>154</v>
      </c>
      <c r="D40" s="3" t="s">
        <v>140</v>
      </c>
      <c r="E40" s="4">
        <v>5</v>
      </c>
      <c r="F40" s="3">
        <v>6</v>
      </c>
      <c r="G40" s="3"/>
      <c r="H40" s="3"/>
      <c r="I40" s="31">
        <f>F40+H40</f>
        <v>6</v>
      </c>
    </row>
  </sheetData>
  <mergeCells count="8">
    <mergeCell ref="E4:F4"/>
    <mergeCell ref="G4:H4"/>
    <mergeCell ref="E23:F23"/>
    <mergeCell ref="G23:H23"/>
    <mergeCell ref="E32:F32"/>
    <mergeCell ref="G32:H32"/>
    <mergeCell ref="E19:F19"/>
    <mergeCell ref="G19:H1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1938-2404-6A4C-A49F-3CD9AFB5563E}">
  <dimension ref="A3:J37"/>
  <sheetViews>
    <sheetView tabSelected="1" topLeftCell="A6" workbookViewId="0">
      <selection activeCell="L28" sqref="L28"/>
    </sheetView>
  </sheetViews>
  <sheetFormatPr baseColWidth="10" defaultRowHeight="16" x14ac:dyDescent="0.2"/>
  <cols>
    <col min="1" max="1" width="14.83203125" customWidth="1"/>
    <col min="4" max="4" width="30.1640625" customWidth="1"/>
    <col min="6" max="6" width="12.5" customWidth="1"/>
  </cols>
  <sheetData>
    <row r="3" spans="1:9" x14ac:dyDescent="0.2">
      <c r="A3" s="11" t="s">
        <v>43</v>
      </c>
    </row>
    <row r="4" spans="1:9" x14ac:dyDescent="0.2">
      <c r="E4" s="24" t="s">
        <v>42</v>
      </c>
      <c r="F4" s="24"/>
      <c r="G4" s="25" t="s">
        <v>38</v>
      </c>
      <c r="H4" s="25"/>
    </row>
    <row r="5" spans="1:9" x14ac:dyDescent="0.2">
      <c r="B5" s="1" t="s">
        <v>0</v>
      </c>
      <c r="C5" s="1" t="s">
        <v>30</v>
      </c>
      <c r="D5" s="1" t="s">
        <v>1</v>
      </c>
      <c r="E5" s="1" t="s">
        <v>3</v>
      </c>
      <c r="F5" s="1" t="s">
        <v>34</v>
      </c>
      <c r="G5" s="1" t="s">
        <v>3</v>
      </c>
      <c r="H5" s="1" t="s">
        <v>4</v>
      </c>
      <c r="I5" s="1" t="s">
        <v>7</v>
      </c>
    </row>
    <row r="6" spans="1:9" x14ac:dyDescent="0.2">
      <c r="B6" s="50" t="s">
        <v>80</v>
      </c>
      <c r="C6" s="50" t="s">
        <v>81</v>
      </c>
      <c r="D6" s="50" t="s">
        <v>17</v>
      </c>
      <c r="E6" s="17">
        <v>1</v>
      </c>
      <c r="F6" s="2">
        <v>10</v>
      </c>
      <c r="G6" s="2">
        <v>1</v>
      </c>
      <c r="H6" s="2">
        <v>10</v>
      </c>
      <c r="I6" s="2">
        <f>F6+H6</f>
        <v>20</v>
      </c>
    </row>
    <row r="7" spans="1:9" x14ac:dyDescent="0.2">
      <c r="B7" s="2" t="s">
        <v>82</v>
      </c>
      <c r="C7" s="2" t="s">
        <v>74</v>
      </c>
      <c r="D7" s="2" t="s">
        <v>32</v>
      </c>
      <c r="E7" s="17">
        <v>4</v>
      </c>
      <c r="F7" s="2">
        <v>7</v>
      </c>
      <c r="G7" s="2">
        <v>2</v>
      </c>
      <c r="H7" s="2">
        <v>9</v>
      </c>
      <c r="I7" s="2">
        <f>F7+H7</f>
        <v>16</v>
      </c>
    </row>
    <row r="8" spans="1:9" x14ac:dyDescent="0.2">
      <c r="B8" s="46" t="s">
        <v>168</v>
      </c>
      <c r="C8" s="46" t="s">
        <v>167</v>
      </c>
      <c r="D8" s="46" t="s">
        <v>140</v>
      </c>
      <c r="E8" s="34">
        <v>2</v>
      </c>
      <c r="F8" s="31">
        <v>9</v>
      </c>
      <c r="G8" s="31"/>
      <c r="H8" s="31"/>
      <c r="I8" s="31">
        <f>F8+H8</f>
        <v>9</v>
      </c>
    </row>
    <row r="9" spans="1:9" x14ac:dyDescent="0.2">
      <c r="B9" s="51" t="s">
        <v>162</v>
      </c>
      <c r="C9" s="51" t="s">
        <v>163</v>
      </c>
      <c r="D9" s="51" t="s">
        <v>164</v>
      </c>
      <c r="E9" s="34">
        <v>3</v>
      </c>
      <c r="F9" s="31">
        <v>8</v>
      </c>
      <c r="G9" s="31"/>
      <c r="H9" s="31"/>
      <c r="I9" s="31">
        <f>F9+H9</f>
        <v>8</v>
      </c>
    </row>
    <row r="10" spans="1:9" x14ac:dyDescent="0.2">
      <c r="B10" s="31" t="s">
        <v>185</v>
      </c>
      <c r="C10" s="31" t="s">
        <v>186</v>
      </c>
      <c r="D10" s="31" t="s">
        <v>17</v>
      </c>
      <c r="E10" s="34"/>
      <c r="F10" s="31"/>
      <c r="G10" s="31">
        <v>3</v>
      </c>
      <c r="H10" s="31">
        <v>8</v>
      </c>
      <c r="I10" s="31">
        <f>F10+H10</f>
        <v>8</v>
      </c>
    </row>
    <row r="11" spans="1:9" x14ac:dyDescent="0.2">
      <c r="B11" s="3" t="s">
        <v>169</v>
      </c>
      <c r="C11" s="3" t="s">
        <v>65</v>
      </c>
      <c r="D11" s="3" t="s">
        <v>17</v>
      </c>
      <c r="E11" s="34">
        <v>5</v>
      </c>
      <c r="F11" s="31">
        <v>6</v>
      </c>
      <c r="G11" s="31"/>
      <c r="H11" s="31"/>
      <c r="I11" s="31">
        <f>F11+H11</f>
        <v>6</v>
      </c>
    </row>
    <row r="12" spans="1:9" x14ac:dyDescent="0.2">
      <c r="B12" s="3" t="s">
        <v>83</v>
      </c>
      <c r="C12" s="3" t="s">
        <v>84</v>
      </c>
      <c r="D12" s="3" t="s">
        <v>122</v>
      </c>
      <c r="E12" s="34">
        <v>6</v>
      </c>
      <c r="F12" s="31">
        <v>5</v>
      </c>
      <c r="G12" s="31"/>
      <c r="H12" s="31"/>
      <c r="I12" s="31">
        <f>F12+H12</f>
        <v>5</v>
      </c>
    </row>
    <row r="13" spans="1:9" x14ac:dyDescent="0.2">
      <c r="B13" s="31" t="s">
        <v>75</v>
      </c>
      <c r="C13" s="31" t="s">
        <v>76</v>
      </c>
      <c r="D13" s="31" t="s">
        <v>122</v>
      </c>
      <c r="E13" s="34">
        <v>7</v>
      </c>
      <c r="F13" s="31">
        <v>4</v>
      </c>
      <c r="G13" s="31"/>
      <c r="H13" s="31"/>
      <c r="I13" s="31">
        <f>F13+H13</f>
        <v>4</v>
      </c>
    </row>
    <row r="14" spans="1:9" x14ac:dyDescent="0.2">
      <c r="B14" s="31" t="s">
        <v>165</v>
      </c>
      <c r="C14" s="31" t="s">
        <v>166</v>
      </c>
      <c r="D14" s="31" t="s">
        <v>122</v>
      </c>
      <c r="E14" s="34">
        <v>8</v>
      </c>
      <c r="F14" s="31">
        <v>3</v>
      </c>
      <c r="G14" s="31"/>
      <c r="H14" s="31"/>
      <c r="I14" s="31">
        <f>F14+H14</f>
        <v>3</v>
      </c>
    </row>
    <row r="15" spans="1:9" x14ac:dyDescent="0.2">
      <c r="B15" s="31" t="s">
        <v>170</v>
      </c>
      <c r="C15" s="31" t="s">
        <v>171</v>
      </c>
      <c r="D15" s="31" t="s">
        <v>122</v>
      </c>
      <c r="E15" s="34">
        <v>9</v>
      </c>
      <c r="F15" s="31">
        <v>2</v>
      </c>
      <c r="G15" s="31"/>
      <c r="H15" s="31"/>
      <c r="I15" s="31">
        <f>F15+H15</f>
        <v>2</v>
      </c>
    </row>
    <row r="16" spans="1:9" x14ac:dyDescent="0.2">
      <c r="B16" s="31" t="s">
        <v>85</v>
      </c>
      <c r="C16" s="31" t="s">
        <v>86</v>
      </c>
      <c r="D16" s="31" t="s">
        <v>172</v>
      </c>
      <c r="E16" s="34">
        <v>10</v>
      </c>
      <c r="F16" s="31">
        <v>1</v>
      </c>
      <c r="G16" s="31"/>
      <c r="H16" s="31"/>
      <c r="I16" s="31">
        <f>F16+H16</f>
        <v>1</v>
      </c>
    </row>
    <row r="17" spans="1:10" x14ac:dyDescent="0.2">
      <c r="B17" s="35"/>
      <c r="C17" s="35"/>
      <c r="D17" s="35"/>
      <c r="E17" s="37"/>
      <c r="F17" s="35"/>
      <c r="G17" s="35"/>
      <c r="H17" s="35"/>
      <c r="I17" s="35"/>
    </row>
    <row r="18" spans="1:10" x14ac:dyDescent="0.2">
      <c r="A18" s="11" t="s">
        <v>92</v>
      </c>
      <c r="B18" s="35"/>
      <c r="C18" s="35"/>
      <c r="D18" s="35"/>
      <c r="E18" s="37"/>
      <c r="F18" s="35"/>
      <c r="G18" s="35"/>
      <c r="H18" s="35"/>
      <c r="I18" s="35"/>
    </row>
    <row r="19" spans="1:10" x14ac:dyDescent="0.2">
      <c r="E19" s="24" t="s">
        <v>42</v>
      </c>
      <c r="F19" s="24"/>
      <c r="G19" s="25" t="s">
        <v>38</v>
      </c>
      <c r="H19" s="25"/>
    </row>
    <row r="20" spans="1:10" x14ac:dyDescent="0.2">
      <c r="B20" s="1" t="s">
        <v>0</v>
      </c>
      <c r="C20" s="1" t="s">
        <v>30</v>
      </c>
      <c r="D20" s="1" t="s">
        <v>1</v>
      </c>
      <c r="E20" s="1" t="s">
        <v>3</v>
      </c>
      <c r="F20" s="1" t="s">
        <v>34</v>
      </c>
      <c r="G20" s="1" t="s">
        <v>3</v>
      </c>
      <c r="H20" s="1" t="s">
        <v>4</v>
      </c>
      <c r="I20" s="1" t="s">
        <v>7</v>
      </c>
    </row>
    <row r="21" spans="1:10" x14ac:dyDescent="0.2">
      <c r="B21" s="50" t="s">
        <v>187</v>
      </c>
      <c r="C21" s="50" t="s">
        <v>188</v>
      </c>
      <c r="D21" s="50" t="s">
        <v>56</v>
      </c>
      <c r="E21" s="68"/>
      <c r="F21" s="68"/>
      <c r="G21" s="50">
        <v>1</v>
      </c>
      <c r="H21" s="50">
        <v>10</v>
      </c>
      <c r="I21" s="50">
        <v>10</v>
      </c>
    </row>
    <row r="22" spans="1:10" x14ac:dyDescent="0.2">
      <c r="A22" s="11" t="s">
        <v>31</v>
      </c>
    </row>
    <row r="23" spans="1:10" x14ac:dyDescent="0.2">
      <c r="E23" s="24" t="s">
        <v>42</v>
      </c>
      <c r="F23" s="24"/>
      <c r="G23" s="25" t="s">
        <v>38</v>
      </c>
      <c r="H23" s="25"/>
    </row>
    <row r="24" spans="1:10" x14ac:dyDescent="0.2">
      <c r="B24" s="1" t="s">
        <v>0</v>
      </c>
      <c r="C24" s="1" t="s">
        <v>30</v>
      </c>
      <c r="D24" s="1" t="s">
        <v>1</v>
      </c>
      <c r="E24" s="1" t="s">
        <v>3</v>
      </c>
      <c r="F24" s="1" t="s">
        <v>34</v>
      </c>
      <c r="G24" s="1" t="s">
        <v>3</v>
      </c>
      <c r="H24" s="1" t="s">
        <v>4</v>
      </c>
      <c r="I24" s="1" t="s">
        <v>7</v>
      </c>
    </row>
    <row r="25" spans="1:10" x14ac:dyDescent="0.2">
      <c r="B25" s="50" t="s">
        <v>80</v>
      </c>
      <c r="C25" s="50" t="s">
        <v>81</v>
      </c>
      <c r="D25" s="50" t="s">
        <v>17</v>
      </c>
      <c r="E25" s="49">
        <v>3</v>
      </c>
      <c r="F25" s="49">
        <v>8</v>
      </c>
      <c r="G25" s="49">
        <v>1</v>
      </c>
      <c r="H25" s="49">
        <v>10</v>
      </c>
      <c r="I25" s="49">
        <v>20</v>
      </c>
      <c r="J25" s="47"/>
    </row>
    <row r="26" spans="1:10" x14ac:dyDescent="0.2">
      <c r="B26" s="46" t="s">
        <v>168</v>
      </c>
      <c r="C26" s="46" t="s">
        <v>167</v>
      </c>
      <c r="D26" s="46" t="s">
        <v>140</v>
      </c>
      <c r="E26" s="54">
        <v>1</v>
      </c>
      <c r="F26" s="54">
        <v>10</v>
      </c>
      <c r="G26" s="54"/>
      <c r="H26" s="54"/>
      <c r="I26" s="54">
        <v>10</v>
      </c>
      <c r="J26" s="47"/>
    </row>
    <row r="27" spans="1:10" x14ac:dyDescent="0.2">
      <c r="B27" s="51" t="s">
        <v>162</v>
      </c>
      <c r="C27" s="51" t="s">
        <v>163</v>
      </c>
      <c r="D27" s="51" t="s">
        <v>164</v>
      </c>
      <c r="E27" s="52">
        <v>2</v>
      </c>
      <c r="F27" s="52">
        <v>9</v>
      </c>
      <c r="G27" s="52"/>
      <c r="H27" s="52"/>
      <c r="I27" s="52">
        <v>9</v>
      </c>
      <c r="J27" s="47"/>
    </row>
    <row r="28" spans="1:10" x14ac:dyDescent="0.2">
      <c r="B28" s="53" t="s">
        <v>75</v>
      </c>
      <c r="C28" s="53" t="s">
        <v>76</v>
      </c>
      <c r="D28" s="53" t="s">
        <v>122</v>
      </c>
      <c r="E28" s="52">
        <v>4</v>
      </c>
      <c r="F28" s="52">
        <v>7</v>
      </c>
      <c r="G28" s="52"/>
      <c r="H28" s="52"/>
      <c r="I28" s="52">
        <v>7</v>
      </c>
      <c r="J28" s="47"/>
    </row>
    <row r="29" spans="1:10" x14ac:dyDescent="0.2">
      <c r="B29" s="47"/>
      <c r="C29" s="47"/>
      <c r="D29" s="47"/>
      <c r="E29" s="47"/>
      <c r="F29" s="47"/>
      <c r="G29" s="47"/>
      <c r="H29" s="47"/>
      <c r="I29" s="47"/>
      <c r="J29" s="47"/>
    </row>
    <row r="31" spans="1:10" x14ac:dyDescent="0.2">
      <c r="A31" s="11" t="s">
        <v>59</v>
      </c>
    </row>
    <row r="32" spans="1:10" x14ac:dyDescent="0.2">
      <c r="E32" s="24" t="s">
        <v>42</v>
      </c>
      <c r="F32" s="24"/>
      <c r="G32" s="25" t="s">
        <v>38</v>
      </c>
      <c r="H32" s="25"/>
    </row>
    <row r="33" spans="2:9" x14ac:dyDescent="0.2">
      <c r="B33" s="1" t="s">
        <v>0</v>
      </c>
      <c r="C33" s="1" t="s">
        <v>30</v>
      </c>
      <c r="D33" s="1" t="s">
        <v>1</v>
      </c>
      <c r="E33" s="1" t="s">
        <v>3</v>
      </c>
      <c r="F33" s="1" t="s">
        <v>34</v>
      </c>
      <c r="G33" s="1" t="s">
        <v>3</v>
      </c>
      <c r="H33" s="1" t="s">
        <v>4</v>
      </c>
      <c r="I33" s="1" t="s">
        <v>7</v>
      </c>
    </row>
    <row r="34" spans="2:9" x14ac:dyDescent="0.2">
      <c r="B34" s="48" t="s">
        <v>187</v>
      </c>
      <c r="C34" s="48" t="s">
        <v>188</v>
      </c>
      <c r="D34" s="48" t="s">
        <v>56</v>
      </c>
      <c r="E34" s="70"/>
      <c r="F34" s="70"/>
      <c r="G34" s="49">
        <v>1</v>
      </c>
      <c r="H34" s="49">
        <v>10</v>
      </c>
      <c r="I34" s="49">
        <v>10</v>
      </c>
    </row>
    <row r="35" spans="2:9" x14ac:dyDescent="0.2">
      <c r="B35" s="69" t="s">
        <v>162</v>
      </c>
      <c r="C35" s="69" t="s">
        <v>163</v>
      </c>
      <c r="D35" s="69" t="s">
        <v>164</v>
      </c>
      <c r="E35" s="34">
        <v>1</v>
      </c>
      <c r="F35" s="34">
        <v>10</v>
      </c>
      <c r="G35" s="34"/>
      <c r="H35" s="34"/>
      <c r="I35" s="34">
        <v>10</v>
      </c>
    </row>
    <row r="36" spans="2:9" x14ac:dyDescent="0.2">
      <c r="B36" s="69" t="s">
        <v>75</v>
      </c>
      <c r="C36" s="69" t="s">
        <v>76</v>
      </c>
      <c r="D36" s="69" t="s">
        <v>122</v>
      </c>
      <c r="E36" s="34">
        <v>2</v>
      </c>
      <c r="F36" s="34">
        <v>9</v>
      </c>
      <c r="G36" s="34"/>
      <c r="H36" s="34"/>
      <c r="I36" s="34">
        <v>9</v>
      </c>
    </row>
    <row r="37" spans="2:9" x14ac:dyDescent="0.2">
      <c r="B37" s="69" t="s">
        <v>165</v>
      </c>
      <c r="C37" s="69" t="s">
        <v>166</v>
      </c>
      <c r="D37" s="69" t="s">
        <v>122</v>
      </c>
      <c r="E37" s="34">
        <v>3</v>
      </c>
      <c r="F37" s="34">
        <v>8</v>
      </c>
      <c r="G37" s="34"/>
      <c r="H37" s="34"/>
      <c r="I37" s="34">
        <v>8</v>
      </c>
    </row>
  </sheetData>
  <mergeCells count="8">
    <mergeCell ref="E4:F4"/>
    <mergeCell ref="G4:H4"/>
    <mergeCell ref="E23:F23"/>
    <mergeCell ref="G23:H23"/>
    <mergeCell ref="E32:F32"/>
    <mergeCell ref="G32:H32"/>
    <mergeCell ref="E19:F19"/>
    <mergeCell ref="G19:H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AK11 12</vt:lpstr>
      <vt:lpstr>AKL13 14</vt:lpstr>
      <vt:lpstr>AKL15 16</vt:lpstr>
      <vt:lpstr>AKL 17 18</vt:lpstr>
      <vt:lpstr>AKL 19+</vt:lpstr>
      <vt:lpstr>AKL25+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2022-06-19T17:30:41Z</dcterms:created>
  <dcterms:modified xsi:type="dcterms:W3CDTF">2023-09-28T19:59:10Z</dcterms:modified>
</cp:coreProperties>
</file>