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ndrea\Documents\Andrea\Turnen\Turnkreis\Kreiskinderturnfest\"/>
    </mc:Choice>
  </mc:AlternateContent>
  <xr:revisionPtr revIDLastSave="0" documentId="8_{D111A31E-0107-45E4-AC7F-2DDC1006CF39}" xr6:coauthVersionLast="47" xr6:coauthVersionMax="47" xr10:uidLastSave="{00000000-0000-0000-0000-000000000000}"/>
  <bookViews>
    <workbookView xWindow="-120" yWindow="-120" windowWidth="29040" windowHeight="17640" activeTab="3" xr2:uid="{7285738F-09CE-4B41-9806-BAE655B84159}"/>
  </bookViews>
  <sheets>
    <sheet name="3Kampf Jungen" sheetId="2" r:id="rId1"/>
    <sheet name="6Kampf Jungen" sheetId="3" r:id="rId2"/>
    <sheet name="3Kampf Mädchen" sheetId="4" r:id="rId3"/>
    <sheet name="6Kampf Mädchen" sheetId="5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2" l="1"/>
  <c r="K31" i="2"/>
  <c r="I31" i="2"/>
  <c r="N31" i="2" s="1"/>
  <c r="M30" i="2"/>
  <c r="K30" i="2"/>
  <c r="I30" i="2"/>
  <c r="N30" i="2" s="1"/>
  <c r="M29" i="2"/>
  <c r="K29" i="2"/>
  <c r="I29" i="2"/>
  <c r="N29" i="2" s="1"/>
  <c r="M28" i="2"/>
  <c r="K28" i="2"/>
  <c r="I28" i="2"/>
  <c r="M27" i="2"/>
  <c r="K27" i="2"/>
  <c r="I27" i="2"/>
  <c r="N27" i="2" s="1"/>
  <c r="M24" i="2"/>
  <c r="K24" i="2"/>
  <c r="I24" i="2"/>
  <c r="M23" i="2"/>
  <c r="K23" i="2"/>
  <c r="I23" i="2"/>
  <c r="N23" i="2" s="1"/>
  <c r="M20" i="2"/>
  <c r="K20" i="2"/>
  <c r="I20" i="2"/>
  <c r="N20" i="2" s="1"/>
  <c r="M19" i="2"/>
  <c r="K19" i="2"/>
  <c r="I19" i="2"/>
  <c r="N19" i="2" s="1"/>
  <c r="M18" i="2"/>
  <c r="K18" i="2"/>
  <c r="I18" i="2"/>
  <c r="N18" i="2" s="1"/>
  <c r="N17" i="2"/>
  <c r="M17" i="2"/>
  <c r="K17" i="2"/>
  <c r="I17" i="2"/>
  <c r="M16" i="2"/>
  <c r="K16" i="2"/>
  <c r="I16" i="2"/>
  <c r="N16" i="2" s="1"/>
  <c r="M15" i="2"/>
  <c r="N15" i="2" s="1"/>
  <c r="K15" i="2"/>
  <c r="I15" i="2"/>
  <c r="M14" i="2"/>
  <c r="K14" i="2"/>
  <c r="I14" i="2"/>
  <c r="N14" i="2" s="1"/>
  <c r="M13" i="2"/>
  <c r="K13" i="2"/>
  <c r="N13" i="2" s="1"/>
  <c r="I13" i="2"/>
  <c r="M12" i="2"/>
  <c r="K12" i="2"/>
  <c r="I12" i="2"/>
  <c r="N12" i="2" s="1"/>
  <c r="M11" i="2"/>
  <c r="K11" i="2"/>
  <c r="I11" i="2"/>
  <c r="N11" i="2" s="1"/>
  <c r="M10" i="2"/>
  <c r="K10" i="2"/>
  <c r="I10" i="2"/>
  <c r="N10" i="2" s="1"/>
  <c r="M7" i="2"/>
  <c r="K7" i="2"/>
  <c r="I7" i="2"/>
  <c r="N7" i="2" s="1"/>
  <c r="M6" i="2"/>
  <c r="K6" i="2"/>
  <c r="I6" i="2"/>
  <c r="M5" i="2"/>
  <c r="K5" i="2"/>
  <c r="I5" i="2"/>
  <c r="N5" i="2" s="1"/>
  <c r="M4" i="2"/>
  <c r="K4" i="2"/>
  <c r="I4" i="2"/>
  <c r="M3" i="2"/>
  <c r="K3" i="2"/>
  <c r="I3" i="2"/>
  <c r="N3" i="2" s="1"/>
  <c r="M2" i="2"/>
  <c r="K2" i="2"/>
  <c r="I2" i="2"/>
  <c r="N2" i="2" s="1"/>
  <c r="N6" i="2" l="1"/>
  <c r="N28" i="2"/>
  <c r="N4" i="2"/>
  <c r="N24" i="2"/>
</calcChain>
</file>

<file path=xl/sharedStrings.xml><?xml version="1.0" encoding="utf-8"?>
<sst xmlns="http://schemas.openxmlformats.org/spreadsheetml/2006/main" count="1237" uniqueCount="406">
  <si>
    <t>Wettkampf</t>
  </si>
  <si>
    <t>Riege</t>
  </si>
  <si>
    <t>Platz</t>
  </si>
  <si>
    <t>Name</t>
  </si>
  <si>
    <t>Vorname</t>
  </si>
  <si>
    <t>Jahrgang</t>
  </si>
  <si>
    <t>Verein</t>
  </si>
  <si>
    <t>30m-Lauf</t>
  </si>
  <si>
    <t>Punkte Lauf</t>
  </si>
  <si>
    <t>Ballwurf</t>
  </si>
  <si>
    <t>Punkte Wurf</t>
  </si>
  <si>
    <t>Weitsprung</t>
  </si>
  <si>
    <t>Punkte Weit</t>
  </si>
  <si>
    <t>gesamt</t>
  </si>
  <si>
    <r>
      <rPr>
        <b/>
        <sz val="11"/>
        <color rgb="FF000000"/>
        <rFont val="Calibri"/>
      </rPr>
      <t>(1)</t>
    </r>
    <r>
      <rPr>
        <sz val="11"/>
        <color rgb="FF000000"/>
        <rFont val="Calibri"/>
      </rPr>
      <t xml:space="preserve"> Dreikampf Jungen 6 und 7 Jahre</t>
    </r>
  </si>
  <si>
    <t>Förster</t>
  </si>
  <si>
    <t>Linus</t>
  </si>
  <si>
    <t>TSV Meine</t>
  </si>
  <si>
    <t>Neumann</t>
  </si>
  <si>
    <t>Xaver</t>
  </si>
  <si>
    <t>Viereg</t>
  </si>
  <si>
    <t>Paul</t>
  </si>
  <si>
    <t>Oehlerhing</t>
  </si>
  <si>
    <t>Pepe Bernhard</t>
  </si>
  <si>
    <t>Thiele</t>
  </si>
  <si>
    <t>Raphael</t>
  </si>
  <si>
    <t>Lamert</t>
  </si>
  <si>
    <t>Leon</t>
  </si>
  <si>
    <t>MTV Walle</t>
  </si>
  <si>
    <t>(2) Dreikampf Jungen 8 und 9 Jahre</t>
  </si>
  <si>
    <t>Wittekopp</t>
  </si>
  <si>
    <t>Anton</t>
  </si>
  <si>
    <t>Jesper</t>
  </si>
  <si>
    <r>
      <rPr>
        <b/>
        <sz val="11"/>
        <color rgb="FF000000"/>
        <rFont val="Calibri"/>
      </rPr>
      <t>(2)</t>
    </r>
    <r>
      <rPr>
        <sz val="11"/>
        <color rgb="FF000000"/>
        <rFont val="Calibri"/>
      </rPr>
      <t xml:space="preserve"> Dreikampf Jungen 8 und 9 Jahre</t>
    </r>
  </si>
  <si>
    <t>Gruse</t>
  </si>
  <si>
    <t>Jonas</t>
  </si>
  <si>
    <t>Döhler</t>
  </si>
  <si>
    <t>Parker</t>
  </si>
  <si>
    <t>Busse</t>
  </si>
  <si>
    <t>Daniel</t>
  </si>
  <si>
    <t>Lachmann</t>
  </si>
  <si>
    <t>Cajus</t>
  </si>
  <si>
    <t>Planert</t>
  </si>
  <si>
    <t>Mats Jonathan</t>
  </si>
  <si>
    <t>Lange</t>
  </si>
  <si>
    <t>Finn</t>
  </si>
  <si>
    <t>Jäger</t>
  </si>
  <si>
    <t>Wim</t>
  </si>
  <si>
    <t>Garms</t>
  </si>
  <si>
    <t>Henry</t>
  </si>
  <si>
    <t>SV Wedes-Wedel</t>
  </si>
  <si>
    <t>Lütkemeyer</t>
  </si>
  <si>
    <t>Louis</t>
  </si>
  <si>
    <t>50m-Lauf</t>
  </si>
  <si>
    <r>
      <rPr>
        <b/>
        <sz val="11"/>
        <color rgb="FF000000"/>
        <rFont val="Calibri"/>
      </rPr>
      <t>(3)</t>
    </r>
    <r>
      <rPr>
        <sz val="11"/>
        <color rgb="FF000000"/>
        <rFont val="Calibri"/>
      </rPr>
      <t xml:space="preserve"> Dreikampf Jungen 10 und 11 Jahre</t>
    </r>
  </si>
  <si>
    <t>Metzul</t>
  </si>
  <si>
    <t>Theo</t>
  </si>
  <si>
    <t>Iegorov</t>
  </si>
  <si>
    <t>Philipp</t>
  </si>
  <si>
    <t>100m-Lauf</t>
  </si>
  <si>
    <r>
      <rPr>
        <b/>
        <sz val="11"/>
        <color rgb="FF000000"/>
        <rFont val="Calibri"/>
      </rPr>
      <t>(5)</t>
    </r>
    <r>
      <rPr>
        <sz val="11"/>
        <color rgb="FF000000"/>
        <rFont val="Calibri"/>
      </rPr>
      <t xml:space="preserve"> Dreikampf Jungen 14 und 15 Jahre</t>
    </r>
  </si>
  <si>
    <t>Schindler</t>
  </si>
  <si>
    <t>Joschua</t>
  </si>
  <si>
    <t>Brinksmeyer</t>
  </si>
  <si>
    <t>Bollmohr</t>
  </si>
  <si>
    <t>Julian</t>
  </si>
  <si>
    <t>Lahmann</t>
  </si>
  <si>
    <t>Jost</t>
  </si>
  <si>
    <t>Bürger Dominguez</t>
  </si>
  <si>
    <t>Marc</t>
  </si>
  <si>
    <t>Sprung</t>
  </si>
  <si>
    <t>Reck</t>
  </si>
  <si>
    <t>Boden</t>
  </si>
  <si>
    <r>
      <rPr>
        <b/>
        <sz val="11"/>
        <color rgb="FF000000"/>
        <rFont val="Calibri"/>
      </rPr>
      <t>(8)</t>
    </r>
    <r>
      <rPr>
        <sz val="11"/>
        <color rgb="FF000000"/>
        <rFont val="Calibri"/>
      </rPr>
      <t xml:space="preserve"> Sechskampf Jungen 8 und 9 Jahre</t>
    </r>
  </si>
  <si>
    <t>Höpfner</t>
  </si>
  <si>
    <t>Lenn</t>
  </si>
  <si>
    <t>Stöbermann</t>
  </si>
  <si>
    <t>Elia</t>
  </si>
  <si>
    <t>MTV Isenbüttel</t>
  </si>
  <si>
    <t>Kleinau</t>
  </si>
  <si>
    <t>Gustav</t>
  </si>
  <si>
    <t>VfL Rötgesbüttel</t>
  </si>
  <si>
    <t>Oelbke</t>
  </si>
  <si>
    <t>Mats</t>
  </si>
  <si>
    <r>
      <rPr>
        <b/>
        <sz val="11"/>
        <color rgb="FF000000"/>
        <rFont val="Calibri"/>
      </rPr>
      <t>(9)</t>
    </r>
    <r>
      <rPr>
        <sz val="11"/>
        <color rgb="FF000000"/>
        <rFont val="Calibri"/>
      </rPr>
      <t xml:space="preserve"> Sechskampf Jungen 10 und 11 Jahre</t>
    </r>
  </si>
  <si>
    <t>Porsche</t>
  </si>
  <si>
    <t>David</t>
  </si>
  <si>
    <t>Alberti</t>
  </si>
  <si>
    <t>Findus</t>
  </si>
  <si>
    <t>Lotz</t>
  </si>
  <si>
    <t>Jasper</t>
  </si>
  <si>
    <t>Yannik</t>
  </si>
  <si>
    <r>
      <rPr>
        <b/>
        <sz val="11"/>
        <color rgb="FF000000"/>
        <rFont val="Calibri"/>
      </rPr>
      <t>(10)</t>
    </r>
    <r>
      <rPr>
        <sz val="11"/>
        <color rgb="FF000000"/>
        <rFont val="Calibri"/>
      </rPr>
      <t xml:space="preserve"> Sechskampf Jungen 12 und 13 Jahre</t>
    </r>
  </si>
  <si>
    <t>Lühr</t>
  </si>
  <si>
    <t>Thies</t>
  </si>
  <si>
    <r>
      <rPr>
        <b/>
        <sz val="11"/>
        <color rgb="FF000000"/>
        <rFont val="Calibri"/>
      </rPr>
      <t>(13)</t>
    </r>
    <r>
      <rPr>
        <sz val="11"/>
        <color rgb="FF000000"/>
        <rFont val="Calibri"/>
      </rPr>
      <t xml:space="preserve"> Dreikampf Mädchen  6 und 7 Jahre</t>
    </r>
  </si>
  <si>
    <t>Schmidt</t>
  </si>
  <si>
    <t>Florentine</t>
  </si>
  <si>
    <t>Klein</t>
  </si>
  <si>
    <t>Tessa</t>
  </si>
  <si>
    <t>Ernst</t>
  </si>
  <si>
    <t>Isabella</t>
  </si>
  <si>
    <t>TV Jahn Rühen</t>
  </si>
  <si>
    <t>Gatz</t>
  </si>
  <si>
    <t>Mara Janina</t>
  </si>
  <si>
    <t>Müssig</t>
  </si>
  <si>
    <t>Zoe</t>
  </si>
  <si>
    <t>Rössel</t>
  </si>
  <si>
    <t>Sophia</t>
  </si>
  <si>
    <t>Feinberg</t>
  </si>
  <si>
    <t>Emily</t>
  </si>
  <si>
    <t>Markgraf</t>
  </si>
  <si>
    <t>Anna</t>
  </si>
  <si>
    <t>Heimann</t>
  </si>
  <si>
    <t>Julia</t>
  </si>
  <si>
    <t>Lucia</t>
  </si>
  <si>
    <t>Feka</t>
  </si>
  <si>
    <t>Alea</t>
  </si>
  <si>
    <t>Lynn</t>
  </si>
  <si>
    <t>Fiand</t>
  </si>
  <si>
    <t>Ella</t>
  </si>
  <si>
    <r>
      <rPr>
        <b/>
        <sz val="11"/>
        <color rgb="FF000000"/>
        <rFont val="Calibri"/>
      </rPr>
      <t>(14)</t>
    </r>
    <r>
      <rPr>
        <sz val="11"/>
        <color rgb="FF000000"/>
        <rFont val="Calibri"/>
      </rPr>
      <t xml:space="preserve"> Dreikampf Mädchen 8 und 9 Jahre</t>
    </r>
  </si>
  <si>
    <t>Agbi</t>
  </si>
  <si>
    <t>Katriel</t>
  </si>
  <si>
    <t>Krause</t>
  </si>
  <si>
    <t>Nika</t>
  </si>
  <si>
    <t>Beith</t>
  </si>
  <si>
    <t>Hannah</t>
  </si>
  <si>
    <t>Peris</t>
  </si>
  <si>
    <t>Leonie</t>
  </si>
  <si>
    <t>Nala Hansine</t>
  </si>
  <si>
    <t>Witzel</t>
  </si>
  <si>
    <t>Anna Lisbeth</t>
  </si>
  <si>
    <t>Hesselmann</t>
  </si>
  <si>
    <t>Marlene</t>
  </si>
  <si>
    <t>Sarah</t>
  </si>
  <si>
    <t xml:space="preserve">D’Angelo Maddaleno </t>
  </si>
  <si>
    <t>Laura</t>
  </si>
  <si>
    <t>Liptay</t>
  </si>
  <si>
    <t>Greta</t>
  </si>
  <si>
    <t>Scholz</t>
  </si>
  <si>
    <t>Mira</t>
  </si>
  <si>
    <t>Kalowski</t>
  </si>
  <si>
    <t>Jolanda</t>
  </si>
  <si>
    <t>Hartmann</t>
  </si>
  <si>
    <t>Lena</t>
  </si>
  <si>
    <t>Malessa</t>
  </si>
  <si>
    <t>Okka</t>
  </si>
  <si>
    <t>Austermann</t>
  </si>
  <si>
    <t>Marie</t>
  </si>
  <si>
    <r>
      <rPr>
        <b/>
        <sz val="11"/>
        <color rgb="FF000000"/>
        <rFont val="Calibri"/>
      </rPr>
      <t>(15)</t>
    </r>
    <r>
      <rPr>
        <sz val="11"/>
        <color rgb="FF000000"/>
        <rFont val="Calibri"/>
      </rPr>
      <t xml:space="preserve"> Dreikampf Mädchen 10 und 11 Jahre</t>
    </r>
  </si>
  <si>
    <t>Jedidah</t>
  </si>
  <si>
    <t>Günther</t>
  </si>
  <si>
    <t>Mayleen</t>
  </si>
  <si>
    <t>Osikovska</t>
  </si>
  <si>
    <t>Aryna</t>
  </si>
  <si>
    <t>Rabe</t>
  </si>
  <si>
    <t>Emma</t>
  </si>
  <si>
    <t>Weiler</t>
  </si>
  <si>
    <t>Leni</t>
  </si>
  <si>
    <t>Lina</t>
  </si>
  <si>
    <t>Sell</t>
  </si>
  <si>
    <t>Johanna</t>
  </si>
  <si>
    <t>Seinsche</t>
  </si>
  <si>
    <t>Pfeiffer</t>
  </si>
  <si>
    <t>Dana</t>
  </si>
  <si>
    <t>Reckhemke</t>
  </si>
  <si>
    <t>Anna Katharina</t>
  </si>
  <si>
    <t>Luisa</t>
  </si>
  <si>
    <t>Alexandra</t>
  </si>
  <si>
    <t>Emanuele</t>
  </si>
  <si>
    <t>Leliah</t>
  </si>
  <si>
    <t>Sophie</t>
  </si>
  <si>
    <t>Speckmann</t>
  </si>
  <si>
    <t>Paula</t>
  </si>
  <si>
    <r>
      <rPr>
        <b/>
        <sz val="11"/>
        <color rgb="FF000000"/>
        <rFont val="Calibri"/>
      </rPr>
      <t>(16)</t>
    </r>
    <r>
      <rPr>
        <sz val="11"/>
        <color rgb="FF000000"/>
        <rFont val="Calibri"/>
      </rPr>
      <t xml:space="preserve"> Dreikampf Mädchen 12 und 13 Jahre</t>
    </r>
  </si>
  <si>
    <t>Marlena</t>
  </si>
  <si>
    <t>Mailin</t>
  </si>
  <si>
    <r>
      <rPr>
        <b/>
        <sz val="11"/>
        <color rgb="FF000000"/>
        <rFont val="Calibri"/>
      </rPr>
      <t>(17)</t>
    </r>
    <r>
      <rPr>
        <sz val="11"/>
        <color rgb="FF000000"/>
        <rFont val="Calibri"/>
      </rPr>
      <t xml:space="preserve"> Dreikampf Mädchen 14 und 15 Jahre</t>
    </r>
  </si>
  <si>
    <t>Tabea</t>
  </si>
  <si>
    <r>
      <rPr>
        <b/>
        <sz val="11"/>
        <color rgb="FF000000"/>
        <rFont val="Calibri"/>
      </rPr>
      <t>(19)</t>
    </r>
    <r>
      <rPr>
        <sz val="11"/>
        <color rgb="FF000000"/>
        <rFont val="Calibri"/>
      </rPr>
      <t xml:space="preserve"> Sechskampf Mädchen  6 und 7 Jahre</t>
    </r>
  </si>
  <si>
    <t>Mühlmann</t>
  </si>
  <si>
    <t>Annabelle</t>
  </si>
  <si>
    <t>MTV Gifhorn</t>
  </si>
  <si>
    <t>Neuhäuser</t>
  </si>
  <si>
    <t>Rosa</t>
  </si>
  <si>
    <t>Göbel</t>
  </si>
  <si>
    <t>Theresa</t>
  </si>
  <si>
    <t>Gräbe</t>
  </si>
  <si>
    <t>Ina Sophie</t>
  </si>
  <si>
    <t>von Daack</t>
  </si>
  <si>
    <t>Lenya</t>
  </si>
  <si>
    <t>Waßmann</t>
  </si>
  <si>
    <t>Holdorf</t>
  </si>
  <si>
    <t>Zhang</t>
  </si>
  <si>
    <t>Enya</t>
  </si>
  <si>
    <t>Amelia</t>
  </si>
  <si>
    <t>Wagner</t>
  </si>
  <si>
    <t>Isabelle</t>
  </si>
  <si>
    <t>Kron</t>
  </si>
  <si>
    <t>Wittekop</t>
  </si>
  <si>
    <t>Sofia</t>
  </si>
  <si>
    <t>Lore</t>
  </si>
  <si>
    <t>Hoffmann</t>
  </si>
  <si>
    <t>Stine</t>
  </si>
  <si>
    <t>Liah</t>
  </si>
  <si>
    <t>Behdge</t>
  </si>
  <si>
    <t>Maila</t>
  </si>
  <si>
    <t>Seemann</t>
  </si>
  <si>
    <t>Merle</t>
  </si>
  <si>
    <t>Hesse</t>
  </si>
  <si>
    <t>Anni</t>
  </si>
  <si>
    <t>Eva</t>
  </si>
  <si>
    <t>Heitmann</t>
  </si>
  <si>
    <t>Tilda</t>
  </si>
  <si>
    <t>Ruder</t>
  </si>
  <si>
    <t>Aliya</t>
  </si>
  <si>
    <t>Obermann</t>
  </si>
  <si>
    <t>Isabell</t>
  </si>
  <si>
    <r>
      <rPr>
        <b/>
        <sz val="11"/>
        <color rgb="FF000000"/>
        <rFont val="Calibri"/>
      </rPr>
      <t>(20a)</t>
    </r>
    <r>
      <rPr>
        <sz val="11"/>
        <color rgb="FF000000"/>
        <rFont val="Calibri"/>
      </rPr>
      <t xml:space="preserve"> Sechskampf Mädchen 8 Jahre</t>
    </r>
  </si>
  <si>
    <t>Miller</t>
  </si>
  <si>
    <t>Thauer</t>
  </si>
  <si>
    <t>Leila</t>
  </si>
  <si>
    <t>Heike</t>
  </si>
  <si>
    <t>Nele</t>
  </si>
  <si>
    <t>Esen</t>
  </si>
  <si>
    <t>Leyla</t>
  </si>
  <si>
    <t>Schäfer</t>
  </si>
  <si>
    <t>Grosch</t>
  </si>
  <si>
    <t>Clara</t>
  </si>
  <si>
    <t>Becker</t>
  </si>
  <si>
    <t>Frieda</t>
  </si>
  <si>
    <t>Stengl</t>
  </si>
  <si>
    <t>Baake</t>
  </si>
  <si>
    <t>Dorothea</t>
  </si>
  <si>
    <t>Elisa</t>
  </si>
  <si>
    <t>Wellmann</t>
  </si>
  <si>
    <t>Romi</t>
  </si>
  <si>
    <t>Hansmann</t>
  </si>
  <si>
    <t>Lommatzsch</t>
  </si>
  <si>
    <t>Mathilda</t>
  </si>
  <si>
    <t>Lotta</t>
  </si>
  <si>
    <t>Spalink</t>
  </si>
  <si>
    <t>Paulina</t>
  </si>
  <si>
    <t>Höhne</t>
  </si>
  <si>
    <t>Lia</t>
  </si>
  <si>
    <t>Lea</t>
  </si>
  <si>
    <t>Peters</t>
  </si>
  <si>
    <t>Lenkowski</t>
  </si>
  <si>
    <t>Pia</t>
  </si>
  <si>
    <t>Jacobi</t>
  </si>
  <si>
    <t>Tialda</t>
  </si>
  <si>
    <t>Voigt</t>
  </si>
  <si>
    <t>Haylie</t>
  </si>
  <si>
    <t>Wilhelm</t>
  </si>
  <si>
    <t>Enie</t>
  </si>
  <si>
    <t>Kaack</t>
  </si>
  <si>
    <t>Claus</t>
  </si>
  <si>
    <t>Ziva</t>
  </si>
  <si>
    <t>Böhnke</t>
  </si>
  <si>
    <t>Dieser</t>
  </si>
  <si>
    <t>SV Gifhorn</t>
  </si>
  <si>
    <r>
      <rPr>
        <b/>
        <sz val="11"/>
        <color rgb="FF000000"/>
        <rFont val="Calibri"/>
      </rPr>
      <t>(20b)</t>
    </r>
    <r>
      <rPr>
        <sz val="11"/>
        <color rgb="FF000000"/>
        <rFont val="Calibri"/>
      </rPr>
      <t xml:space="preserve"> Sechskampf Mädchen 9 Jahre</t>
    </r>
  </si>
  <si>
    <t>Henriette</t>
  </si>
  <si>
    <t>Dölger</t>
  </si>
  <si>
    <t>Köther</t>
  </si>
  <si>
    <t>Hänsel</t>
  </si>
  <si>
    <t>Sofia Amalia</t>
  </si>
  <si>
    <t>Rakow</t>
  </si>
  <si>
    <t>Eliza</t>
  </si>
  <si>
    <t>Zichler</t>
  </si>
  <si>
    <t>Emilia</t>
  </si>
  <si>
    <t>Erdmann</t>
  </si>
  <si>
    <t>Fuchs</t>
  </si>
  <si>
    <t>Fabian</t>
  </si>
  <si>
    <t>Hope-Felia</t>
  </si>
  <si>
    <t>Missing</t>
  </si>
  <si>
    <t>Zeinert</t>
  </si>
  <si>
    <t>Lucie</t>
  </si>
  <si>
    <t>Spanolla</t>
  </si>
  <si>
    <t>Enna Mia</t>
  </si>
  <si>
    <t>Baltik</t>
  </si>
  <si>
    <t>Jolina</t>
  </si>
  <si>
    <t>Henke</t>
  </si>
  <si>
    <t>Franziska</t>
  </si>
  <si>
    <t>Schwitalla</t>
  </si>
  <si>
    <t>Luise</t>
  </si>
  <si>
    <t>Boubakri</t>
  </si>
  <si>
    <t>Amaya</t>
  </si>
  <si>
    <t>Maier</t>
  </si>
  <si>
    <t>Darina</t>
  </si>
  <si>
    <t>Müller</t>
  </si>
  <si>
    <t>Baumhof</t>
  </si>
  <si>
    <t>Köppe</t>
  </si>
  <si>
    <t>Mala</t>
  </si>
  <si>
    <t>Priebe</t>
  </si>
  <si>
    <t>Svea</t>
  </si>
  <si>
    <t>Specka</t>
  </si>
  <si>
    <t>Bazhenov</t>
  </si>
  <si>
    <t>Wystrach</t>
  </si>
  <si>
    <t>Celina</t>
  </si>
  <si>
    <t>Diener</t>
  </si>
  <si>
    <t>Isabel</t>
  </si>
  <si>
    <t>Gentgen</t>
  </si>
  <si>
    <t>Bushi</t>
  </si>
  <si>
    <t>Dea</t>
  </si>
  <si>
    <r>
      <rPr>
        <b/>
        <sz val="11"/>
        <color rgb="FF000000"/>
        <rFont val="Calibri"/>
      </rPr>
      <t>(21a)</t>
    </r>
    <r>
      <rPr>
        <sz val="11"/>
        <color rgb="FF000000"/>
        <rFont val="Calibri"/>
      </rPr>
      <t xml:space="preserve"> Sechskampf Mädchen 10 Jahre</t>
    </r>
  </si>
  <si>
    <t>Sofie</t>
  </si>
  <si>
    <t>Reimer</t>
  </si>
  <si>
    <t>Lütge</t>
  </si>
  <si>
    <t>Klara</t>
  </si>
  <si>
    <t>Marleen</t>
  </si>
  <si>
    <t>Welsch</t>
  </si>
  <si>
    <t>Aileen</t>
  </si>
  <si>
    <t>Rotaru</t>
  </si>
  <si>
    <t>Camelia</t>
  </si>
  <si>
    <t>Maylea</t>
  </si>
  <si>
    <t>Hasselmann</t>
  </si>
  <si>
    <t>Vetrone</t>
  </si>
  <si>
    <t>Giulia</t>
  </si>
  <si>
    <t>Aronau</t>
  </si>
  <si>
    <t>Daniela</t>
  </si>
  <si>
    <t>Stiller</t>
  </si>
  <si>
    <t>Grothe</t>
  </si>
  <si>
    <t>Ida</t>
  </si>
  <si>
    <t>Kastner</t>
  </si>
  <si>
    <t>Bittorf</t>
  </si>
  <si>
    <t>Clemens</t>
  </si>
  <si>
    <t>Plate</t>
  </si>
  <si>
    <t>Julika</t>
  </si>
  <si>
    <r>
      <rPr>
        <b/>
        <sz val="11"/>
        <color rgb="FF000000"/>
        <rFont val="Calibri"/>
      </rPr>
      <t>(21b)</t>
    </r>
    <r>
      <rPr>
        <sz val="11"/>
        <color rgb="FF000000"/>
        <rFont val="Calibri"/>
      </rPr>
      <t xml:space="preserve"> Sechskampf Mädchen 11 Jahre</t>
    </r>
  </si>
  <si>
    <t>Lüdecke</t>
  </si>
  <si>
    <t>Pauline</t>
  </si>
  <si>
    <t>Duday</t>
  </si>
  <si>
    <t>Wang</t>
  </si>
  <si>
    <t>Ann Yunqi</t>
  </si>
  <si>
    <t>Olivia</t>
  </si>
  <si>
    <t>Ehlers</t>
  </si>
  <si>
    <t>Lagmetov</t>
  </si>
  <si>
    <t>Elina</t>
  </si>
  <si>
    <t>Rottstock</t>
  </si>
  <si>
    <t>Charlotte</t>
  </si>
  <si>
    <t>Winkler</t>
  </si>
  <si>
    <t>Lisa</t>
  </si>
  <si>
    <t>Geiling</t>
  </si>
  <si>
    <t>Glogowski</t>
  </si>
  <si>
    <t>Amelie</t>
  </si>
  <si>
    <t>Bossert</t>
  </si>
  <si>
    <t>Bergmann</t>
  </si>
  <si>
    <t>Mohwinkel</t>
  </si>
  <si>
    <t>Melina</t>
  </si>
  <si>
    <t>Engel</t>
  </si>
  <si>
    <t>Rieke</t>
  </si>
  <si>
    <t>Terre</t>
  </si>
  <si>
    <t>Julina</t>
  </si>
  <si>
    <t>Amy</t>
  </si>
  <si>
    <t>Liana</t>
  </si>
  <si>
    <t>Wolfram</t>
  </si>
  <si>
    <t>Heidi</t>
  </si>
  <si>
    <t>Thiel</t>
  </si>
  <si>
    <t>Anna Laura</t>
  </si>
  <si>
    <r>
      <rPr>
        <b/>
        <sz val="11"/>
        <color rgb="FF000000"/>
        <rFont val="Calibri"/>
      </rPr>
      <t>(22)</t>
    </r>
    <r>
      <rPr>
        <sz val="11"/>
        <color rgb="FF000000"/>
        <rFont val="Calibri"/>
      </rPr>
      <t xml:space="preserve"> Sechskampf Mädchen 12 und 13 Jahre</t>
    </r>
  </si>
  <si>
    <t>Marla</t>
  </si>
  <si>
    <t>Klassen</t>
  </si>
  <si>
    <t>Jouline</t>
  </si>
  <si>
    <t>Schur</t>
  </si>
  <si>
    <t>Hanna</t>
  </si>
  <si>
    <t>Ihnen</t>
  </si>
  <si>
    <t>Tamira</t>
  </si>
  <si>
    <t>Sauerbrei</t>
  </si>
  <si>
    <t>Neiseke</t>
  </si>
  <si>
    <t>Alina</t>
  </si>
  <si>
    <t>Höppner</t>
  </si>
  <si>
    <t>Lilly</t>
  </si>
  <si>
    <t>Steinke</t>
  </si>
  <si>
    <t>Ceylin</t>
  </si>
  <si>
    <t>Rolsing</t>
  </si>
  <si>
    <t>Maya</t>
  </si>
  <si>
    <t>Wallenkewitz</t>
  </si>
  <si>
    <t>Calogiuri</t>
  </si>
  <si>
    <t>Lucca</t>
  </si>
  <si>
    <t>Daline</t>
  </si>
  <si>
    <t>Mertens</t>
  </si>
  <si>
    <t>Lani</t>
  </si>
  <si>
    <t>Marx</t>
  </si>
  <si>
    <t>Alexa</t>
  </si>
  <si>
    <t>Schwarz</t>
  </si>
  <si>
    <t>Strauch</t>
  </si>
  <si>
    <t>Fro Sontje</t>
  </si>
  <si>
    <t>Schelling</t>
  </si>
  <si>
    <t>Stina</t>
  </si>
  <si>
    <t>Kreutz</t>
  </si>
  <si>
    <t xml:space="preserve">Maaß </t>
  </si>
  <si>
    <t>Giuliana</t>
  </si>
  <si>
    <t>Janke</t>
  </si>
  <si>
    <t>Anna-Lena</t>
  </si>
  <si>
    <r>
      <rPr>
        <b/>
        <sz val="11"/>
        <color rgb="FF000000"/>
        <rFont val="Calibri"/>
      </rPr>
      <t>(23)</t>
    </r>
    <r>
      <rPr>
        <sz val="11"/>
        <color rgb="FF000000"/>
        <rFont val="Calibri"/>
      </rPr>
      <t xml:space="preserve"> Sechskampf Mädchen 14 und 15 Jahre</t>
    </r>
  </si>
  <si>
    <t>Greve</t>
  </si>
  <si>
    <t>Lara</t>
  </si>
  <si>
    <t>Schmotz</t>
  </si>
  <si>
    <t>Bastian</t>
  </si>
  <si>
    <t>Mia</t>
  </si>
  <si>
    <t>Wendenburg</t>
  </si>
  <si>
    <t>Leni-Sophie</t>
  </si>
  <si>
    <r>
      <rPr>
        <b/>
        <sz val="11"/>
        <color rgb="FF000000"/>
        <rFont val="Calibri"/>
      </rPr>
      <t>(24)</t>
    </r>
    <r>
      <rPr>
        <sz val="11"/>
        <color rgb="FF000000"/>
        <rFont val="Calibri"/>
      </rPr>
      <t xml:space="preserve"> Sechskampf Mädchen 16 und 17 Jahre</t>
    </r>
  </si>
  <si>
    <t>Rogalla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</si>
</sst>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</font>
    <font>
      <sz val="11"/>
      <color rgb="FF000000"/>
      <name val="Calibri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3D69B"/>
        <bgColor rgb="FFC3D69B"/>
      </patternFill>
    </fill>
    <fill>
      <patternFill patternType="solid">
        <fgColor rgb="FFD7E4BD"/>
        <bgColor rgb="FFD7E4BD"/>
      </patternFill>
    </fill>
  </fills>
  <borders count="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0" xfId="0" applyNumberFormat="1" applyFont="1"/>
    <xf numFmtId="2" fontId="2" fillId="3" borderId="0" xfId="0" applyNumberFormat="1" applyFont="1" applyFill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0" xfId="1"/>
    <xf numFmtId="0" fontId="1" fillId="2" borderId="0" xfId="1" applyFont="1" applyFill="1" applyBorder="1"/>
    <xf numFmtId="0" fontId="1" fillId="2" borderId="0" xfId="1" applyFont="1" applyFill="1" applyBorder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2" fontId="2" fillId="3" borderId="0" xfId="1" applyNumberFormat="1" applyFont="1" applyFill="1" applyBorder="1"/>
    <xf numFmtId="2" fontId="2" fillId="0" borderId="0" xfId="1" applyNumberFormat="1" applyFont="1"/>
    <xf numFmtId="0" fontId="2" fillId="0" borderId="0" xfId="1" applyFont="1" applyAlignment="1">
      <alignment horizontal="center"/>
    </xf>
    <xf numFmtId="0" fontId="6" fillId="0" borderId="0" xfId="1" applyFont="1"/>
    <xf numFmtId="0" fontId="5" fillId="0" borderId="0" xfId="1"/>
    <xf numFmtId="0" fontId="1" fillId="2" borderId="0" xfId="1" applyFont="1" applyFill="1" applyBorder="1"/>
    <xf numFmtId="0" fontId="1" fillId="2" borderId="0" xfId="1" applyFont="1" applyFill="1" applyBorder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0" borderId="1" xfId="1" applyFont="1" applyBorder="1"/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2" fontId="2" fillId="3" borderId="0" xfId="1" applyNumberFormat="1" applyFont="1" applyFill="1" applyBorder="1"/>
    <xf numFmtId="2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1" xfId="1" applyFont="1" applyBorder="1"/>
    <xf numFmtId="0" fontId="6" fillId="0" borderId="0" xfId="1" applyFont="1"/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5" fillId="0" borderId="0" xfId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"/>
    </xf>
    <xf numFmtId="2" fontId="8" fillId="2" borderId="0" xfId="1" applyNumberFormat="1" applyFont="1" applyFill="1" applyBorder="1" applyAlignment="1">
      <alignment horizontal="center"/>
    </xf>
    <xf numFmtId="0" fontId="1" fillId="0" borderId="1" xfId="1" applyFont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/>
    <xf numFmtId="2" fontId="2" fillId="3" borderId="0" xfId="1" applyNumberFormat="1" applyFont="1" applyFill="1" applyBorder="1"/>
    <xf numFmtId="2" fontId="2" fillId="0" borderId="0" xfId="1" applyNumberFormat="1" applyFont="1"/>
    <xf numFmtId="0" fontId="1" fillId="0" borderId="0" xfId="1" applyFont="1"/>
    <xf numFmtId="0" fontId="3" fillId="0" borderId="1" xfId="1" applyFont="1" applyBorder="1"/>
    <xf numFmtId="0" fontId="2" fillId="0" borderId="0" xfId="1" applyFont="1"/>
    <xf numFmtId="0" fontId="2" fillId="0" borderId="0" xfId="1" applyFont="1" applyAlignment="1">
      <alignment horizont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2" fillId="0" borderId="1" xfId="1" applyFont="1" applyBorder="1"/>
  </cellXfs>
  <cellStyles count="2">
    <cellStyle name="Standard" xfId="0" builtinId="0"/>
    <cellStyle name="Standard 2" xfId="1" xr:uid="{779A5AAA-71F7-44CB-B612-E026B1FED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8779-A238-41D6-BA9B-3306BB5C92B7}">
  <sheetPr>
    <pageSetUpPr fitToPage="1"/>
  </sheetPr>
  <dimension ref="A1:AH948"/>
  <sheetViews>
    <sheetView workbookViewId="0">
      <selection activeCell="C38" sqref="C38"/>
    </sheetView>
  </sheetViews>
  <sheetFormatPr baseColWidth="10" defaultColWidth="14.42578125" defaultRowHeight="15" x14ac:dyDescent="0.25"/>
  <cols>
    <col min="1" max="1" width="33.85546875" customWidth="1"/>
    <col min="2" max="2" width="10.28515625" customWidth="1"/>
    <col min="3" max="3" width="8.5703125" customWidth="1"/>
    <col min="4" max="4" width="17.7109375" customWidth="1"/>
    <col min="5" max="5" width="15.28515625" customWidth="1"/>
    <col min="6" max="6" width="10.7109375" customWidth="1"/>
    <col min="7" max="7" width="26.42578125" customWidth="1"/>
    <col min="8" max="10" width="10.7109375" customWidth="1"/>
    <col min="11" max="11" width="12.7109375" customWidth="1"/>
    <col min="12" max="12" width="10.7109375" customWidth="1"/>
    <col min="13" max="13" width="11.7109375" customWidth="1"/>
    <col min="14" max="14" width="10.7109375" customWidth="1"/>
    <col min="15" max="25" width="8.85546875" customWidth="1"/>
  </cols>
  <sheetData>
    <row r="1" spans="1:34" ht="14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4.25" customHeight="1" x14ac:dyDescent="0.25">
      <c r="A2" s="5" t="s">
        <v>14</v>
      </c>
      <c r="B2" s="6">
        <v>38</v>
      </c>
      <c r="C2" s="7">
        <v>1</v>
      </c>
      <c r="D2" s="8" t="s">
        <v>15</v>
      </c>
      <c r="E2" s="8" t="s">
        <v>16</v>
      </c>
      <c r="F2" s="9">
        <v>2015</v>
      </c>
      <c r="G2" s="9" t="s">
        <v>17</v>
      </c>
      <c r="H2" s="10">
        <v>5.9</v>
      </c>
      <c r="I2" s="11">
        <f t="shared" ref="I2:I7" si="0">IF(H2="",0,(((100/((H2+0.24)*2.2)-4.341)/0.00676)/49))</f>
        <v>9.2441143350331849</v>
      </c>
      <c r="J2" s="10">
        <v>18.5</v>
      </c>
      <c r="K2" s="11">
        <f t="shared" ref="K2:K7" si="1">IF(J2="",0,PRODUCT(J2,0.2222222222222))</f>
        <v>4.1111111111107004</v>
      </c>
      <c r="L2" s="10">
        <v>2.75</v>
      </c>
      <c r="M2" s="11">
        <f t="shared" ref="M2:M7" si="2">IF(L2="",0,PRODUCT(L2,2))</f>
        <v>5.5</v>
      </c>
      <c r="N2" s="10">
        <f t="shared" ref="N2:N7" si="3">SUM(I2,K2,M2)</f>
        <v>18.855225446143884</v>
      </c>
    </row>
    <row r="3" spans="1:34" ht="14.25" customHeight="1" x14ac:dyDescent="0.25">
      <c r="A3" s="5" t="s">
        <v>14</v>
      </c>
      <c r="B3" s="6">
        <v>38</v>
      </c>
      <c r="C3" s="7">
        <v>2</v>
      </c>
      <c r="D3" s="8" t="s">
        <v>18</v>
      </c>
      <c r="E3" s="8" t="s">
        <v>19</v>
      </c>
      <c r="F3" s="9">
        <v>2016</v>
      </c>
      <c r="G3" s="9" t="s">
        <v>17</v>
      </c>
      <c r="H3" s="10">
        <v>6.3</v>
      </c>
      <c r="I3" s="11">
        <f t="shared" si="0"/>
        <v>7.8771775994278217</v>
      </c>
      <c r="J3" s="10">
        <v>16.100000000000001</v>
      </c>
      <c r="K3" s="11">
        <f t="shared" si="1"/>
        <v>3.5777777777774205</v>
      </c>
      <c r="L3" s="10">
        <v>2.38</v>
      </c>
      <c r="M3" s="11">
        <f t="shared" si="2"/>
        <v>4.76</v>
      </c>
      <c r="N3" s="10">
        <f t="shared" si="3"/>
        <v>16.214955377205243</v>
      </c>
    </row>
    <row r="4" spans="1:34" ht="14.25" customHeight="1" x14ac:dyDescent="0.25">
      <c r="A4" s="5" t="s">
        <v>14</v>
      </c>
      <c r="B4" s="6">
        <v>38</v>
      </c>
      <c r="C4" s="7">
        <v>3</v>
      </c>
      <c r="D4" s="8" t="s">
        <v>20</v>
      </c>
      <c r="E4" s="8" t="s">
        <v>21</v>
      </c>
      <c r="F4" s="13">
        <v>2015</v>
      </c>
      <c r="G4" s="9" t="s">
        <v>17</v>
      </c>
      <c r="H4" s="10">
        <v>6.4</v>
      </c>
      <c r="I4" s="11">
        <f t="shared" si="0"/>
        <v>7.561176411302184</v>
      </c>
      <c r="J4" s="10">
        <v>14.5</v>
      </c>
      <c r="K4" s="11">
        <f t="shared" si="1"/>
        <v>3.2222222222218999</v>
      </c>
      <c r="L4" s="10">
        <v>2.5</v>
      </c>
      <c r="M4" s="11">
        <f t="shared" si="2"/>
        <v>5</v>
      </c>
      <c r="N4" s="10">
        <f t="shared" si="3"/>
        <v>15.783398633524083</v>
      </c>
    </row>
    <row r="5" spans="1:34" ht="14.25" customHeight="1" x14ac:dyDescent="0.25">
      <c r="A5" s="5" t="s">
        <v>14</v>
      </c>
      <c r="B5" s="6">
        <v>38</v>
      </c>
      <c r="C5" s="7">
        <v>4</v>
      </c>
      <c r="D5" s="8" t="s">
        <v>22</v>
      </c>
      <c r="E5" s="8" t="s">
        <v>23</v>
      </c>
      <c r="F5" s="9">
        <v>2016</v>
      </c>
      <c r="G5" s="9" t="s">
        <v>17</v>
      </c>
      <c r="H5" s="10">
        <v>6.9</v>
      </c>
      <c r="I5" s="11">
        <f t="shared" si="0"/>
        <v>6.1139440791301505</v>
      </c>
      <c r="J5" s="10">
        <v>13.5</v>
      </c>
      <c r="K5" s="11">
        <f t="shared" si="1"/>
        <v>2.9999999999997002</v>
      </c>
      <c r="L5" s="10">
        <v>2.29</v>
      </c>
      <c r="M5" s="11">
        <f t="shared" si="2"/>
        <v>4.58</v>
      </c>
      <c r="N5" s="10">
        <f t="shared" si="3"/>
        <v>13.693944079129851</v>
      </c>
    </row>
    <row r="6" spans="1:34" ht="14.25" customHeight="1" x14ac:dyDescent="0.25">
      <c r="A6" s="5" t="s">
        <v>14</v>
      </c>
      <c r="B6" s="6">
        <v>38</v>
      </c>
      <c r="C6" s="7">
        <v>5</v>
      </c>
      <c r="D6" s="8" t="s">
        <v>24</v>
      </c>
      <c r="E6" s="8" t="s">
        <v>25</v>
      </c>
      <c r="F6" s="9">
        <v>2015</v>
      </c>
      <c r="G6" s="9" t="s">
        <v>17</v>
      </c>
      <c r="H6" s="10">
        <v>6.9</v>
      </c>
      <c r="I6" s="11">
        <f t="shared" si="0"/>
        <v>6.1139440791301505</v>
      </c>
      <c r="J6" s="10">
        <v>9.5</v>
      </c>
      <c r="K6" s="11">
        <f t="shared" si="1"/>
        <v>2.1111111111109002</v>
      </c>
      <c r="L6" s="10">
        <v>2.2599999999999998</v>
      </c>
      <c r="M6" s="11">
        <f t="shared" si="2"/>
        <v>4.5199999999999996</v>
      </c>
      <c r="N6" s="10">
        <f t="shared" si="3"/>
        <v>12.74505519024105</v>
      </c>
    </row>
    <row r="7" spans="1:34" ht="14.25" customHeight="1" x14ac:dyDescent="0.25">
      <c r="A7" s="5" t="s">
        <v>14</v>
      </c>
      <c r="B7" s="6">
        <v>38</v>
      </c>
      <c r="C7" s="7">
        <v>6</v>
      </c>
      <c r="D7" s="8" t="s">
        <v>26</v>
      </c>
      <c r="E7" s="8" t="s">
        <v>27</v>
      </c>
      <c r="F7" s="9">
        <v>2016</v>
      </c>
      <c r="G7" s="9" t="s">
        <v>28</v>
      </c>
      <c r="H7" s="10">
        <v>7.5</v>
      </c>
      <c r="I7" s="11">
        <f t="shared" si="0"/>
        <v>4.6240800968631248</v>
      </c>
      <c r="J7" s="10">
        <v>9.8000000000000007</v>
      </c>
      <c r="K7" s="11">
        <f t="shared" si="1"/>
        <v>2.1777777777775604</v>
      </c>
      <c r="L7" s="10">
        <v>2</v>
      </c>
      <c r="M7" s="11">
        <f t="shared" si="2"/>
        <v>4</v>
      </c>
      <c r="N7" s="10">
        <f t="shared" si="3"/>
        <v>10.801857874640685</v>
      </c>
    </row>
    <row r="8" spans="1:34" ht="14.25" customHeight="1" x14ac:dyDescent="0.25">
      <c r="B8" s="12"/>
    </row>
    <row r="9" spans="1:34" ht="14.25" customHeight="1" x14ac:dyDescent="0.25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3" t="s">
        <v>8</v>
      </c>
      <c r="J9" s="2" t="s">
        <v>9</v>
      </c>
      <c r="K9" s="3" t="s">
        <v>10</v>
      </c>
      <c r="L9" s="2" t="s">
        <v>11</v>
      </c>
      <c r="M9" s="3" t="s">
        <v>12</v>
      </c>
      <c r="N9" s="3" t="s">
        <v>13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34" ht="14.25" customHeight="1" x14ac:dyDescent="0.25">
      <c r="A10" s="7" t="s">
        <v>29</v>
      </c>
      <c r="B10" s="6">
        <v>39</v>
      </c>
      <c r="C10" s="7">
        <v>1</v>
      </c>
      <c r="D10" s="8" t="s">
        <v>30</v>
      </c>
      <c r="E10" s="8" t="s">
        <v>31</v>
      </c>
      <c r="F10" s="9">
        <v>2013</v>
      </c>
      <c r="G10" s="9" t="s">
        <v>17</v>
      </c>
      <c r="H10" s="10">
        <v>5.7</v>
      </c>
      <c r="I10" s="11">
        <f t="shared" ref="I10:I20" si="4">IF(H10="",0,(((100/((H10+0.24)*2.2)-4.341)/0.00676)/49))</f>
        <v>9.9966199117048227</v>
      </c>
      <c r="J10" s="10">
        <v>24.9</v>
      </c>
      <c r="K10" s="11">
        <f t="shared" ref="K10:K20" si="5">IF(J10="",0,PRODUCT(J10,0.2222222222222))</f>
        <v>5.5333333333327799</v>
      </c>
      <c r="L10" s="10">
        <v>3.07</v>
      </c>
      <c r="M10" s="11">
        <f t="shared" ref="M10:M20" si="6">IF(L10="",0,PRODUCT(L10,2))</f>
        <v>6.14</v>
      </c>
      <c r="N10" s="10">
        <f t="shared" ref="N10:N20" si="7">SUM(I10,K10,M10)</f>
        <v>21.669953245037604</v>
      </c>
    </row>
    <row r="11" spans="1:34" ht="14.25" customHeight="1" x14ac:dyDescent="0.25">
      <c r="A11" s="7" t="s">
        <v>29</v>
      </c>
      <c r="B11" s="6">
        <v>39</v>
      </c>
      <c r="C11" s="7">
        <v>2</v>
      </c>
      <c r="D11" s="8" t="s">
        <v>18</v>
      </c>
      <c r="E11" s="8" t="s">
        <v>32</v>
      </c>
      <c r="F11" s="9">
        <v>2013</v>
      </c>
      <c r="G11" s="9" t="s">
        <v>17</v>
      </c>
      <c r="H11" s="10">
        <v>5.7</v>
      </c>
      <c r="I11" s="11">
        <f t="shared" si="4"/>
        <v>9.9966199117048227</v>
      </c>
      <c r="J11" s="10">
        <v>20.7</v>
      </c>
      <c r="K11" s="11">
        <f t="shared" si="5"/>
        <v>4.5999999999995396</v>
      </c>
      <c r="L11" s="10">
        <v>2.58</v>
      </c>
      <c r="M11" s="11">
        <f t="shared" si="6"/>
        <v>5.16</v>
      </c>
      <c r="N11" s="10">
        <f t="shared" si="7"/>
        <v>19.756619911704362</v>
      </c>
    </row>
    <row r="12" spans="1:34" ht="14.25" customHeight="1" x14ac:dyDescent="0.25">
      <c r="A12" s="5" t="s">
        <v>33</v>
      </c>
      <c r="B12" s="6">
        <v>39</v>
      </c>
      <c r="C12" s="7">
        <v>3</v>
      </c>
      <c r="D12" s="8" t="s">
        <v>34</v>
      </c>
      <c r="E12" s="8" t="s">
        <v>35</v>
      </c>
      <c r="F12" s="13">
        <v>2013</v>
      </c>
      <c r="G12" s="9" t="s">
        <v>17</v>
      </c>
      <c r="H12" s="10">
        <v>6</v>
      </c>
      <c r="I12" s="11">
        <f t="shared" si="4"/>
        <v>8.8859506230596654</v>
      </c>
      <c r="J12" s="10">
        <v>15.5</v>
      </c>
      <c r="K12" s="11">
        <f t="shared" si="5"/>
        <v>3.4444444444441</v>
      </c>
      <c r="L12" s="10">
        <v>2.65</v>
      </c>
      <c r="M12" s="11">
        <f t="shared" si="6"/>
        <v>5.3</v>
      </c>
      <c r="N12" s="10">
        <f t="shared" si="7"/>
        <v>17.630395067503766</v>
      </c>
    </row>
    <row r="13" spans="1:34" ht="14.25" customHeight="1" x14ac:dyDescent="0.25">
      <c r="A13" s="7" t="s">
        <v>29</v>
      </c>
      <c r="B13" s="6">
        <v>39</v>
      </c>
      <c r="C13" s="7">
        <v>4</v>
      </c>
      <c r="D13" s="8" t="s">
        <v>36</v>
      </c>
      <c r="E13" s="8" t="s">
        <v>37</v>
      </c>
      <c r="F13" s="13">
        <v>2014</v>
      </c>
      <c r="G13" s="9" t="s">
        <v>28</v>
      </c>
      <c r="H13" s="10">
        <v>6.1</v>
      </c>
      <c r="I13" s="11">
        <f t="shared" si="4"/>
        <v>8.5390854508960352</v>
      </c>
      <c r="J13" s="10">
        <v>16.7</v>
      </c>
      <c r="K13" s="11">
        <f t="shared" si="5"/>
        <v>3.71111111111074</v>
      </c>
      <c r="L13" s="10">
        <v>2.52</v>
      </c>
      <c r="M13" s="11">
        <f t="shared" si="6"/>
        <v>5.04</v>
      </c>
      <c r="N13" s="10">
        <f t="shared" si="7"/>
        <v>17.290196562006773</v>
      </c>
    </row>
    <row r="14" spans="1:34" ht="14.25" customHeight="1" x14ac:dyDescent="0.25">
      <c r="A14" s="5" t="s">
        <v>33</v>
      </c>
      <c r="B14" s="6">
        <v>39</v>
      </c>
      <c r="C14" s="7">
        <v>5</v>
      </c>
      <c r="D14" s="8" t="s">
        <v>38</v>
      </c>
      <c r="E14" s="8" t="s">
        <v>39</v>
      </c>
      <c r="F14" s="9">
        <v>2014</v>
      </c>
      <c r="G14" s="9" t="s">
        <v>17</v>
      </c>
      <c r="H14" s="10">
        <v>6.3</v>
      </c>
      <c r="I14" s="11">
        <f t="shared" si="4"/>
        <v>7.8771775994278217</v>
      </c>
      <c r="J14" s="10">
        <v>17.7</v>
      </c>
      <c r="K14" s="11">
        <f t="shared" si="5"/>
        <v>3.9333333333329401</v>
      </c>
      <c r="L14" s="10">
        <v>2.6</v>
      </c>
      <c r="M14" s="11">
        <f t="shared" si="6"/>
        <v>5.2</v>
      </c>
      <c r="N14" s="10">
        <f t="shared" si="7"/>
        <v>17.010510932760763</v>
      </c>
    </row>
    <row r="15" spans="1:34" ht="14.25" customHeight="1" x14ac:dyDescent="0.25">
      <c r="A15" s="5" t="s">
        <v>33</v>
      </c>
      <c r="B15" s="6">
        <v>39</v>
      </c>
      <c r="C15" s="7">
        <v>6</v>
      </c>
      <c r="D15" s="8" t="s">
        <v>40</v>
      </c>
      <c r="E15" s="8" t="s">
        <v>41</v>
      </c>
      <c r="F15" s="9">
        <v>2013</v>
      </c>
      <c r="G15" s="9" t="s">
        <v>17</v>
      </c>
      <c r="H15" s="10">
        <v>6.3</v>
      </c>
      <c r="I15" s="11">
        <f t="shared" si="4"/>
        <v>7.8771775994278217</v>
      </c>
      <c r="J15" s="10">
        <v>19.399999999999999</v>
      </c>
      <c r="K15" s="11">
        <f t="shared" si="5"/>
        <v>4.3111111111106801</v>
      </c>
      <c r="L15" s="10">
        <v>2.37</v>
      </c>
      <c r="M15" s="11">
        <f t="shared" si="6"/>
        <v>4.74</v>
      </c>
      <c r="N15" s="10">
        <f t="shared" si="7"/>
        <v>16.928288710538503</v>
      </c>
    </row>
    <row r="16" spans="1:34" ht="14.25" customHeight="1" x14ac:dyDescent="0.25">
      <c r="A16" s="5" t="s">
        <v>33</v>
      </c>
      <c r="B16" s="6">
        <v>40</v>
      </c>
      <c r="C16" s="7">
        <v>7</v>
      </c>
      <c r="D16" s="8" t="s">
        <v>42</v>
      </c>
      <c r="E16" s="8" t="s">
        <v>43</v>
      </c>
      <c r="F16" s="9">
        <v>2014</v>
      </c>
      <c r="G16" s="9" t="s">
        <v>17</v>
      </c>
      <c r="H16" s="10">
        <v>6.3</v>
      </c>
      <c r="I16" s="11">
        <f t="shared" si="4"/>
        <v>7.8771775994278217</v>
      </c>
      <c r="J16" s="10">
        <v>14.8</v>
      </c>
      <c r="K16" s="11">
        <f t="shared" si="5"/>
        <v>3.2888888888885601</v>
      </c>
      <c r="L16" s="10">
        <v>2.4300000000000002</v>
      </c>
      <c r="M16" s="11">
        <f t="shared" si="6"/>
        <v>4.8600000000000003</v>
      </c>
      <c r="N16" s="10">
        <f t="shared" si="7"/>
        <v>16.026066488316381</v>
      </c>
    </row>
    <row r="17" spans="1:25" ht="14.25" customHeight="1" x14ac:dyDescent="0.25">
      <c r="A17" s="7" t="s">
        <v>29</v>
      </c>
      <c r="B17" s="6">
        <v>40</v>
      </c>
      <c r="C17" s="7">
        <v>8</v>
      </c>
      <c r="D17" s="8" t="s">
        <v>44</v>
      </c>
      <c r="E17" s="8" t="s">
        <v>45</v>
      </c>
      <c r="F17" s="9">
        <v>2014</v>
      </c>
      <c r="G17" s="9" t="s">
        <v>17</v>
      </c>
      <c r="H17" s="10">
        <v>6.3</v>
      </c>
      <c r="I17" s="11">
        <f t="shared" si="4"/>
        <v>7.8771775994278217</v>
      </c>
      <c r="J17" s="10">
        <v>12.4</v>
      </c>
      <c r="K17" s="11">
        <f t="shared" si="5"/>
        <v>2.7555555555552802</v>
      </c>
      <c r="L17" s="10">
        <v>2.62</v>
      </c>
      <c r="M17" s="11">
        <f t="shared" si="6"/>
        <v>5.24</v>
      </c>
      <c r="N17" s="10">
        <f t="shared" si="7"/>
        <v>15.872733154983102</v>
      </c>
    </row>
    <row r="18" spans="1:25" ht="14.25" customHeight="1" x14ac:dyDescent="0.25">
      <c r="A18" s="5" t="s">
        <v>33</v>
      </c>
      <c r="B18" s="6">
        <v>40</v>
      </c>
      <c r="C18" s="7">
        <v>9</v>
      </c>
      <c r="D18" s="8" t="s">
        <v>46</v>
      </c>
      <c r="E18" s="8" t="s">
        <v>47</v>
      </c>
      <c r="F18" s="9">
        <v>2014</v>
      </c>
      <c r="G18" s="9" t="s">
        <v>28</v>
      </c>
      <c r="H18" s="10">
        <v>6.9</v>
      </c>
      <c r="I18" s="11">
        <f t="shared" si="4"/>
        <v>6.1139440791301505</v>
      </c>
      <c r="J18" s="10">
        <v>15</v>
      </c>
      <c r="K18" s="11">
        <f t="shared" si="5"/>
        <v>3.333333333333</v>
      </c>
      <c r="L18" s="10">
        <v>2.29</v>
      </c>
      <c r="M18" s="11">
        <f t="shared" si="6"/>
        <v>4.58</v>
      </c>
      <c r="N18" s="10">
        <f t="shared" si="7"/>
        <v>14.027277412463151</v>
      </c>
    </row>
    <row r="19" spans="1:25" ht="14.25" customHeight="1" x14ac:dyDescent="0.25">
      <c r="A19" s="7" t="s">
        <v>29</v>
      </c>
      <c r="B19" s="6">
        <v>40</v>
      </c>
      <c r="C19" s="7">
        <v>10</v>
      </c>
      <c r="D19" s="14" t="s">
        <v>48</v>
      </c>
      <c r="E19" s="14" t="s">
        <v>49</v>
      </c>
      <c r="F19" s="9">
        <v>2013</v>
      </c>
      <c r="G19" s="13" t="s">
        <v>50</v>
      </c>
      <c r="H19" s="10">
        <v>7</v>
      </c>
      <c r="I19" s="11">
        <f t="shared" si="4"/>
        <v>5.8484848889195895</v>
      </c>
      <c r="J19" s="10">
        <v>15.9</v>
      </c>
      <c r="K19" s="11">
        <f t="shared" si="5"/>
        <v>3.5333333333329802</v>
      </c>
      <c r="L19" s="10">
        <v>2.14</v>
      </c>
      <c r="M19" s="11">
        <f t="shared" si="6"/>
        <v>4.28</v>
      </c>
      <c r="N19" s="10">
        <f t="shared" si="7"/>
        <v>13.66181822225257</v>
      </c>
    </row>
    <row r="20" spans="1:25" ht="14.25" customHeight="1" x14ac:dyDescent="0.25">
      <c r="A20" s="7" t="s">
        <v>29</v>
      </c>
      <c r="B20" s="6">
        <v>40</v>
      </c>
      <c r="C20" s="7">
        <v>11</v>
      </c>
      <c r="D20" s="15" t="s">
        <v>51</v>
      </c>
      <c r="E20" s="16" t="s">
        <v>52</v>
      </c>
      <c r="F20" s="17">
        <v>2014</v>
      </c>
      <c r="G20" s="9" t="s">
        <v>17</v>
      </c>
      <c r="H20" s="10">
        <v>8.3000000000000007</v>
      </c>
      <c r="I20" s="11">
        <f t="shared" si="4"/>
        <v>2.9632481166310285</v>
      </c>
      <c r="J20" s="10">
        <v>8.6999999999999993</v>
      </c>
      <c r="K20" s="11">
        <f t="shared" si="5"/>
        <v>1.9333333333331399</v>
      </c>
      <c r="L20" s="10">
        <v>1.7</v>
      </c>
      <c r="M20" s="11">
        <f t="shared" si="6"/>
        <v>3.4</v>
      </c>
      <c r="N20" s="10">
        <f t="shared" si="7"/>
        <v>8.2965814499641688</v>
      </c>
    </row>
    <row r="21" spans="1:25" ht="14.25" customHeight="1" x14ac:dyDescent="0.25">
      <c r="B21" s="12"/>
    </row>
    <row r="22" spans="1:25" ht="14.25" customHeight="1" x14ac:dyDescent="0.25">
      <c r="A22" s="1" t="s">
        <v>0</v>
      </c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  <c r="H22" s="2" t="s">
        <v>53</v>
      </c>
      <c r="I22" s="3" t="s">
        <v>8</v>
      </c>
      <c r="J22" s="2" t="s">
        <v>9</v>
      </c>
      <c r="K22" s="3" t="s">
        <v>10</v>
      </c>
      <c r="L22" s="2" t="s">
        <v>11</v>
      </c>
      <c r="M22" s="3" t="s">
        <v>12</v>
      </c>
      <c r="N22" s="3" t="s">
        <v>13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4.25" customHeight="1" x14ac:dyDescent="0.25">
      <c r="A23" s="5" t="s">
        <v>54</v>
      </c>
      <c r="B23" s="6">
        <v>41</v>
      </c>
      <c r="C23" s="7">
        <v>1</v>
      </c>
      <c r="D23" s="8" t="s">
        <v>55</v>
      </c>
      <c r="E23" s="8" t="s">
        <v>56</v>
      </c>
      <c r="F23" s="13">
        <v>2012</v>
      </c>
      <c r="G23" s="9" t="s">
        <v>17</v>
      </c>
      <c r="H23" s="10">
        <v>9.8000000000000007</v>
      </c>
      <c r="I23" s="11">
        <f t="shared" ref="I23:I24" si="8">IF(H23="",0,(((100/((H23+0.24)*1.7)-4.341)/0.00676)/49))</f>
        <v>4.5825301053257972</v>
      </c>
      <c r="J23" s="10">
        <v>18.3</v>
      </c>
      <c r="K23" s="11">
        <f t="shared" ref="K23:K24" si="9">IF(J23="",0,PRODUCT(J23,0.2222222222222))</f>
        <v>4.0666666666662605</v>
      </c>
      <c r="L23" s="10">
        <v>2.65</v>
      </c>
      <c r="M23" s="11">
        <f t="shared" ref="M23:M24" si="10">IF(L23="",0,PRODUCT(L23,2))</f>
        <v>5.3</v>
      </c>
      <c r="N23" s="10">
        <f t="shared" ref="N23:N24" si="11">SUM(I23,K23,M23)</f>
        <v>13.949196771992057</v>
      </c>
    </row>
    <row r="24" spans="1:25" ht="14.25" customHeight="1" x14ac:dyDescent="0.25">
      <c r="A24" s="5" t="s">
        <v>54</v>
      </c>
      <c r="B24" s="6">
        <v>41</v>
      </c>
      <c r="C24" s="7">
        <v>2</v>
      </c>
      <c r="D24" s="8" t="s">
        <v>57</v>
      </c>
      <c r="E24" s="8" t="s">
        <v>58</v>
      </c>
      <c r="F24" s="13">
        <v>2012</v>
      </c>
      <c r="G24" s="9" t="s">
        <v>50</v>
      </c>
      <c r="H24" s="10">
        <v>10.6</v>
      </c>
      <c r="I24" s="11">
        <f t="shared" si="8"/>
        <v>3.2771550944445984</v>
      </c>
      <c r="J24" s="10">
        <v>13.3</v>
      </c>
      <c r="K24" s="11">
        <f t="shared" si="9"/>
        <v>2.9555555555552604</v>
      </c>
      <c r="L24" s="10">
        <v>1.85</v>
      </c>
      <c r="M24" s="11">
        <f t="shared" si="10"/>
        <v>3.7</v>
      </c>
      <c r="N24" s="10">
        <f t="shared" si="11"/>
        <v>9.9327106499998585</v>
      </c>
    </row>
    <row r="25" spans="1:25" ht="14.25" customHeight="1" x14ac:dyDescent="0.25">
      <c r="B25" s="12"/>
    </row>
    <row r="26" spans="1:25" ht="14.25" customHeight="1" x14ac:dyDescent="0.25">
      <c r="A26" s="1" t="s">
        <v>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2" t="s">
        <v>6</v>
      </c>
      <c r="H26" s="2" t="s">
        <v>59</v>
      </c>
      <c r="I26" s="3" t="s">
        <v>8</v>
      </c>
      <c r="J26" s="2" t="s">
        <v>9</v>
      </c>
      <c r="K26" s="3" t="s">
        <v>10</v>
      </c>
      <c r="L26" s="2" t="s">
        <v>11</v>
      </c>
      <c r="M26" s="3" t="s">
        <v>12</v>
      </c>
      <c r="N26" s="3" t="s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4.25" customHeight="1" x14ac:dyDescent="0.25">
      <c r="A27" s="5" t="s">
        <v>60</v>
      </c>
      <c r="B27" s="6">
        <v>42</v>
      </c>
      <c r="C27" s="7">
        <v>1</v>
      </c>
      <c r="D27" s="8" t="s">
        <v>61</v>
      </c>
      <c r="E27" s="8" t="s">
        <v>62</v>
      </c>
      <c r="F27" s="13">
        <v>2007</v>
      </c>
      <c r="G27" s="9" t="s">
        <v>17</v>
      </c>
      <c r="H27" s="10">
        <v>13.2</v>
      </c>
      <c r="I27" s="11">
        <f>IF(H27="",0,(((100/((H27+0.24))-4.341)/0.00676)/49))</f>
        <v>9.3571917355276852</v>
      </c>
      <c r="J27" s="10">
        <v>42.6</v>
      </c>
      <c r="K27" s="11">
        <f>IF(J27="",0,PRODUCT(J27,0.2222222222222))</f>
        <v>9.46666666666572</v>
      </c>
      <c r="L27" s="10">
        <v>4.95</v>
      </c>
      <c r="M27" s="11">
        <f>IF(L27="",0,PRODUCT(L27,2))</f>
        <v>9.9</v>
      </c>
      <c r="N27" s="10">
        <f>SUM(I27,K27,M27)</f>
        <v>28.723858402193407</v>
      </c>
    </row>
    <row r="28" spans="1:25" ht="14.25" customHeight="1" x14ac:dyDescent="0.25">
      <c r="A28" s="5" t="s">
        <v>60</v>
      </c>
      <c r="B28" s="6">
        <v>42</v>
      </c>
      <c r="C28" s="7">
        <v>2</v>
      </c>
      <c r="D28" s="8" t="s">
        <v>63</v>
      </c>
      <c r="E28" s="8" t="s">
        <v>21</v>
      </c>
      <c r="F28" s="13">
        <v>2008</v>
      </c>
      <c r="G28" s="9" t="s">
        <v>17</v>
      </c>
      <c r="H28" s="10">
        <v>15</v>
      </c>
      <c r="I28" s="11">
        <f>IF(H28="",0,(((100/((H28+0.24))-4.341)/0.00676)/49))</f>
        <v>6.704141377932153</v>
      </c>
      <c r="J28" s="10">
        <v>36.5</v>
      </c>
      <c r="K28" s="11">
        <f>IF(J28="",0,PRODUCT(J28,0.2222222222222))</f>
        <v>8.1111111111103007</v>
      </c>
      <c r="L28" s="10">
        <v>4.05</v>
      </c>
      <c r="M28" s="11">
        <f>IF(L28="",0,PRODUCT(L28,2))</f>
        <v>8.1</v>
      </c>
      <c r="N28" s="10">
        <f>SUM(I28,K28,M28)</f>
        <v>22.915252489042452</v>
      </c>
    </row>
    <row r="29" spans="1:25" ht="14.25" customHeight="1" x14ac:dyDescent="0.25">
      <c r="A29" s="5" t="s">
        <v>60</v>
      </c>
      <c r="B29" s="6">
        <v>42</v>
      </c>
      <c r="C29" s="7">
        <v>3</v>
      </c>
      <c r="D29" s="8" t="s">
        <v>64</v>
      </c>
      <c r="E29" s="8" t="s">
        <v>65</v>
      </c>
      <c r="F29" s="13">
        <v>2008</v>
      </c>
      <c r="G29" s="9" t="s">
        <v>17</v>
      </c>
      <c r="H29" s="10">
        <v>14.8</v>
      </c>
      <c r="I29" s="11">
        <f>IF(H29="",0,(((100/((H29+0.24))-4.341)/0.00676)/49))</f>
        <v>6.9675648176934102</v>
      </c>
      <c r="J29" s="10">
        <v>28.9</v>
      </c>
      <c r="K29" s="11">
        <f>IF(J29="",0,PRODUCT(J29,0.2222222222222))</f>
        <v>6.4222222222215795</v>
      </c>
      <c r="L29" s="10">
        <v>3.95</v>
      </c>
      <c r="M29" s="11">
        <f>IF(L29="",0,PRODUCT(L29,2))</f>
        <v>7.9</v>
      </c>
      <c r="N29" s="10">
        <f>SUM(I29,K29,M29)</f>
        <v>21.289787039914991</v>
      </c>
    </row>
    <row r="30" spans="1:25" ht="14.25" customHeight="1" x14ac:dyDescent="0.25">
      <c r="A30" s="5" t="s">
        <v>60</v>
      </c>
      <c r="B30" s="6">
        <v>42</v>
      </c>
      <c r="C30" s="7">
        <v>4</v>
      </c>
      <c r="D30" s="8" t="s">
        <v>66</v>
      </c>
      <c r="E30" s="8" t="s">
        <v>67</v>
      </c>
      <c r="F30" s="13">
        <v>2008</v>
      </c>
      <c r="G30" s="9" t="s">
        <v>17</v>
      </c>
      <c r="H30" s="10">
        <v>14.6</v>
      </c>
      <c r="I30" s="11">
        <f>IF(H30="",0,(((100/((H30+0.24))-4.341)/0.00676)/49))</f>
        <v>7.2380886197123848</v>
      </c>
      <c r="J30" s="10">
        <v>29.3</v>
      </c>
      <c r="K30" s="11">
        <f>IF(J30="",0,PRODUCT(J30,0.2222222222222))</f>
        <v>6.51111111111046</v>
      </c>
      <c r="L30" s="10">
        <v>3.75</v>
      </c>
      <c r="M30" s="11">
        <f>IF(L30="",0,PRODUCT(L30,2))</f>
        <v>7.5</v>
      </c>
      <c r="N30" s="10">
        <f>SUM(I30,K30,M30)</f>
        <v>21.249199730822845</v>
      </c>
    </row>
    <row r="31" spans="1:25" ht="14.25" customHeight="1" x14ac:dyDescent="0.25">
      <c r="A31" s="5" t="s">
        <v>60</v>
      </c>
      <c r="B31" s="6">
        <v>42</v>
      </c>
      <c r="C31" s="7">
        <v>5</v>
      </c>
      <c r="D31" s="8" t="s">
        <v>68</v>
      </c>
      <c r="E31" s="8" t="s">
        <v>69</v>
      </c>
      <c r="F31" s="13">
        <v>2008</v>
      </c>
      <c r="G31" s="9" t="s">
        <v>17</v>
      </c>
      <c r="H31" s="10">
        <v>15.4</v>
      </c>
      <c r="I31" s="11">
        <f>IF(H31="",0,(((100/((H31+0.24))-4.341)/0.00676)/49))</f>
        <v>6.1975060155268666</v>
      </c>
      <c r="J31" s="10">
        <v>29</v>
      </c>
      <c r="K31" s="11">
        <f>IF(J31="",0,PRODUCT(J31,0.2222222222222))</f>
        <v>6.4444444444437998</v>
      </c>
      <c r="L31" s="10">
        <v>3.5</v>
      </c>
      <c r="M31" s="11">
        <f>IF(L31="",0,PRODUCT(L31,2))</f>
        <v>7</v>
      </c>
      <c r="N31" s="10">
        <f>SUM(I31,K31,M31)</f>
        <v>19.641950459970666</v>
      </c>
    </row>
    <row r="32" spans="1:25" ht="14.25" customHeight="1" x14ac:dyDescent="0.25">
      <c r="B32" s="12"/>
    </row>
    <row r="33" spans="2:2" ht="14.25" customHeight="1" x14ac:dyDescent="0.25">
      <c r="B33" s="12"/>
    </row>
    <row r="34" spans="2:2" ht="14.25" customHeight="1" x14ac:dyDescent="0.25">
      <c r="B34" s="12"/>
    </row>
    <row r="35" spans="2:2" ht="14.25" customHeight="1" x14ac:dyDescent="0.25">
      <c r="B35" s="12"/>
    </row>
    <row r="36" spans="2:2" ht="14.25" customHeight="1" x14ac:dyDescent="0.25">
      <c r="B36" s="12"/>
    </row>
    <row r="37" spans="2:2" ht="14.25" customHeight="1" x14ac:dyDescent="0.25">
      <c r="B37" s="12"/>
    </row>
    <row r="38" spans="2:2" ht="14.25" customHeight="1" x14ac:dyDescent="0.25">
      <c r="B38" s="12"/>
    </row>
    <row r="39" spans="2:2" ht="14.25" customHeight="1" x14ac:dyDescent="0.25">
      <c r="B39" s="12"/>
    </row>
    <row r="40" spans="2:2" ht="14.25" customHeight="1" x14ac:dyDescent="0.25">
      <c r="B40" s="12"/>
    </row>
    <row r="41" spans="2:2" ht="14.25" customHeight="1" x14ac:dyDescent="0.25">
      <c r="B41" s="12"/>
    </row>
    <row r="42" spans="2:2" ht="14.25" customHeight="1" x14ac:dyDescent="0.25">
      <c r="B42" s="12"/>
    </row>
    <row r="43" spans="2:2" ht="14.25" customHeight="1" x14ac:dyDescent="0.25">
      <c r="B43" s="12"/>
    </row>
    <row r="44" spans="2:2" ht="14.25" customHeight="1" x14ac:dyDescent="0.25">
      <c r="B44" s="12"/>
    </row>
    <row r="45" spans="2:2" ht="14.25" customHeight="1" x14ac:dyDescent="0.25">
      <c r="B45" s="12"/>
    </row>
    <row r="46" spans="2:2" ht="14.25" customHeight="1" x14ac:dyDescent="0.25">
      <c r="B46" s="12"/>
    </row>
    <row r="47" spans="2:2" ht="14.25" customHeight="1" x14ac:dyDescent="0.25">
      <c r="B47" s="12"/>
    </row>
    <row r="48" spans="2:2" ht="14.25" customHeight="1" x14ac:dyDescent="0.25">
      <c r="B48" s="12"/>
    </row>
    <row r="49" spans="2:2" ht="14.25" customHeight="1" x14ac:dyDescent="0.25">
      <c r="B49" s="12"/>
    </row>
    <row r="50" spans="2:2" ht="14.25" customHeight="1" x14ac:dyDescent="0.25">
      <c r="B50" s="12"/>
    </row>
    <row r="51" spans="2:2" ht="14.25" customHeight="1" x14ac:dyDescent="0.25">
      <c r="B51" s="12"/>
    </row>
    <row r="52" spans="2:2" ht="14.25" customHeight="1" x14ac:dyDescent="0.25">
      <c r="B52" s="12"/>
    </row>
    <row r="53" spans="2:2" ht="14.25" customHeight="1" x14ac:dyDescent="0.25">
      <c r="B53" s="12"/>
    </row>
    <row r="54" spans="2:2" ht="14.25" customHeight="1" x14ac:dyDescent="0.25">
      <c r="B54" s="12"/>
    </row>
    <row r="55" spans="2:2" ht="14.25" customHeight="1" x14ac:dyDescent="0.25">
      <c r="B55" s="12"/>
    </row>
    <row r="56" spans="2:2" ht="14.25" customHeight="1" x14ac:dyDescent="0.25">
      <c r="B56" s="12"/>
    </row>
    <row r="57" spans="2:2" ht="14.25" customHeight="1" x14ac:dyDescent="0.25">
      <c r="B57" s="12"/>
    </row>
    <row r="58" spans="2:2" ht="14.25" customHeight="1" x14ac:dyDescent="0.25">
      <c r="B58" s="12"/>
    </row>
    <row r="59" spans="2:2" ht="14.25" customHeight="1" x14ac:dyDescent="0.25">
      <c r="B59" s="12"/>
    </row>
    <row r="60" spans="2:2" ht="14.25" customHeight="1" x14ac:dyDescent="0.25">
      <c r="B60" s="12"/>
    </row>
    <row r="61" spans="2:2" ht="14.25" customHeight="1" x14ac:dyDescent="0.25">
      <c r="B61" s="12"/>
    </row>
    <row r="62" spans="2:2" ht="14.25" customHeight="1" x14ac:dyDescent="0.25">
      <c r="B62" s="12"/>
    </row>
    <row r="63" spans="2:2" ht="14.25" customHeight="1" x14ac:dyDescent="0.25">
      <c r="B63" s="12"/>
    </row>
    <row r="64" spans="2:2" ht="14.25" customHeight="1" x14ac:dyDescent="0.25">
      <c r="B64" s="12"/>
    </row>
    <row r="65" spans="2:2" ht="14.25" customHeight="1" x14ac:dyDescent="0.25">
      <c r="B65" s="12"/>
    </row>
    <row r="66" spans="2:2" ht="14.25" customHeight="1" x14ac:dyDescent="0.25">
      <c r="B66" s="12"/>
    </row>
    <row r="67" spans="2:2" ht="14.25" customHeight="1" x14ac:dyDescent="0.25">
      <c r="B67" s="12"/>
    </row>
    <row r="68" spans="2:2" ht="14.25" customHeight="1" x14ac:dyDescent="0.25">
      <c r="B68" s="12"/>
    </row>
    <row r="69" spans="2:2" ht="14.25" customHeight="1" x14ac:dyDescent="0.25">
      <c r="B69" s="12"/>
    </row>
    <row r="70" spans="2:2" ht="14.25" customHeight="1" x14ac:dyDescent="0.25">
      <c r="B70" s="12"/>
    </row>
    <row r="71" spans="2:2" ht="14.25" customHeight="1" x14ac:dyDescent="0.25">
      <c r="B71" s="12"/>
    </row>
    <row r="72" spans="2:2" ht="14.25" customHeight="1" x14ac:dyDescent="0.25">
      <c r="B72" s="12"/>
    </row>
    <row r="73" spans="2:2" ht="14.25" customHeight="1" x14ac:dyDescent="0.25">
      <c r="B73" s="12"/>
    </row>
    <row r="74" spans="2:2" ht="14.25" customHeight="1" x14ac:dyDescent="0.25">
      <c r="B74" s="12"/>
    </row>
    <row r="75" spans="2:2" ht="14.25" customHeight="1" x14ac:dyDescent="0.25">
      <c r="B75" s="12"/>
    </row>
    <row r="76" spans="2:2" ht="14.25" customHeight="1" x14ac:dyDescent="0.25">
      <c r="B76" s="12"/>
    </row>
    <row r="77" spans="2:2" ht="14.25" customHeight="1" x14ac:dyDescent="0.25">
      <c r="B77" s="12"/>
    </row>
    <row r="78" spans="2:2" ht="14.25" customHeight="1" x14ac:dyDescent="0.25">
      <c r="B78" s="12"/>
    </row>
    <row r="79" spans="2:2" ht="14.25" customHeight="1" x14ac:dyDescent="0.25">
      <c r="B79" s="12"/>
    </row>
    <row r="80" spans="2:2" ht="14.25" customHeight="1" x14ac:dyDescent="0.25">
      <c r="B80" s="12"/>
    </row>
    <row r="81" spans="2:2" ht="14.25" customHeight="1" x14ac:dyDescent="0.25">
      <c r="B81" s="12"/>
    </row>
    <row r="82" spans="2:2" ht="14.25" customHeight="1" x14ac:dyDescent="0.25">
      <c r="B82" s="12"/>
    </row>
    <row r="83" spans="2:2" ht="14.25" customHeight="1" x14ac:dyDescent="0.25">
      <c r="B83" s="12"/>
    </row>
    <row r="84" spans="2:2" ht="14.25" customHeight="1" x14ac:dyDescent="0.25">
      <c r="B84" s="12"/>
    </row>
    <row r="85" spans="2:2" ht="14.25" customHeight="1" x14ac:dyDescent="0.25">
      <c r="B85" s="12"/>
    </row>
    <row r="86" spans="2:2" ht="14.25" customHeight="1" x14ac:dyDescent="0.25">
      <c r="B86" s="12"/>
    </row>
    <row r="87" spans="2:2" ht="14.25" customHeight="1" x14ac:dyDescent="0.25">
      <c r="B87" s="12"/>
    </row>
    <row r="88" spans="2:2" ht="14.25" customHeight="1" x14ac:dyDescent="0.25">
      <c r="B88" s="12"/>
    </row>
    <row r="89" spans="2:2" ht="14.25" customHeight="1" x14ac:dyDescent="0.25">
      <c r="B89" s="12"/>
    </row>
    <row r="90" spans="2:2" ht="14.25" customHeight="1" x14ac:dyDescent="0.25">
      <c r="B90" s="12"/>
    </row>
    <row r="91" spans="2:2" ht="14.25" customHeight="1" x14ac:dyDescent="0.25">
      <c r="B91" s="12"/>
    </row>
    <row r="92" spans="2:2" ht="14.25" customHeight="1" x14ac:dyDescent="0.25">
      <c r="B92" s="12"/>
    </row>
    <row r="93" spans="2:2" ht="14.25" customHeight="1" x14ac:dyDescent="0.25">
      <c r="B93" s="12"/>
    </row>
    <row r="94" spans="2:2" ht="14.25" customHeight="1" x14ac:dyDescent="0.25">
      <c r="B94" s="12"/>
    </row>
    <row r="95" spans="2:2" ht="14.25" customHeight="1" x14ac:dyDescent="0.25">
      <c r="B95" s="12"/>
    </row>
    <row r="96" spans="2:2" ht="14.25" customHeight="1" x14ac:dyDescent="0.25">
      <c r="B96" s="12"/>
    </row>
    <row r="97" spans="2:2" ht="14.25" customHeight="1" x14ac:dyDescent="0.25">
      <c r="B97" s="12"/>
    </row>
    <row r="98" spans="2:2" ht="14.25" customHeight="1" x14ac:dyDescent="0.25">
      <c r="B98" s="12"/>
    </row>
    <row r="99" spans="2:2" ht="14.25" customHeight="1" x14ac:dyDescent="0.25">
      <c r="B99" s="12"/>
    </row>
    <row r="100" spans="2:2" ht="14.25" customHeight="1" x14ac:dyDescent="0.25">
      <c r="B100" s="12"/>
    </row>
    <row r="101" spans="2:2" ht="14.25" customHeight="1" x14ac:dyDescent="0.25">
      <c r="B101" s="12"/>
    </row>
    <row r="102" spans="2:2" ht="14.25" customHeight="1" x14ac:dyDescent="0.25">
      <c r="B102" s="12"/>
    </row>
    <row r="103" spans="2:2" ht="14.25" customHeight="1" x14ac:dyDescent="0.25">
      <c r="B103" s="12"/>
    </row>
    <row r="104" spans="2:2" ht="14.25" customHeight="1" x14ac:dyDescent="0.25">
      <c r="B104" s="12"/>
    </row>
    <row r="105" spans="2:2" ht="14.25" customHeight="1" x14ac:dyDescent="0.25">
      <c r="B105" s="12"/>
    </row>
    <row r="106" spans="2:2" ht="14.25" customHeight="1" x14ac:dyDescent="0.25">
      <c r="B106" s="12"/>
    </row>
    <row r="107" spans="2:2" ht="14.25" customHeight="1" x14ac:dyDescent="0.25">
      <c r="B107" s="12"/>
    </row>
    <row r="108" spans="2:2" ht="14.25" customHeight="1" x14ac:dyDescent="0.25">
      <c r="B108" s="12"/>
    </row>
    <row r="109" spans="2:2" ht="14.25" customHeight="1" x14ac:dyDescent="0.25">
      <c r="B109" s="12"/>
    </row>
    <row r="110" spans="2:2" ht="14.25" customHeight="1" x14ac:dyDescent="0.25">
      <c r="B110" s="12"/>
    </row>
    <row r="111" spans="2:2" ht="14.25" customHeight="1" x14ac:dyDescent="0.25">
      <c r="B111" s="12"/>
    </row>
    <row r="112" spans="2:2" ht="14.25" customHeight="1" x14ac:dyDescent="0.25">
      <c r="B112" s="12"/>
    </row>
    <row r="113" spans="2:2" ht="14.25" customHeight="1" x14ac:dyDescent="0.25">
      <c r="B113" s="12"/>
    </row>
    <row r="114" spans="2:2" ht="14.25" customHeight="1" x14ac:dyDescent="0.25">
      <c r="B114" s="12"/>
    </row>
    <row r="115" spans="2:2" ht="14.25" customHeight="1" x14ac:dyDescent="0.25">
      <c r="B115" s="12"/>
    </row>
    <row r="116" spans="2:2" ht="14.25" customHeight="1" x14ac:dyDescent="0.25">
      <c r="B116" s="12"/>
    </row>
    <row r="117" spans="2:2" ht="14.25" customHeight="1" x14ac:dyDescent="0.25">
      <c r="B117" s="12"/>
    </row>
    <row r="118" spans="2:2" ht="14.25" customHeight="1" x14ac:dyDescent="0.25">
      <c r="B118" s="12"/>
    </row>
    <row r="119" spans="2:2" ht="14.25" customHeight="1" x14ac:dyDescent="0.25">
      <c r="B119" s="12"/>
    </row>
    <row r="120" spans="2:2" ht="14.25" customHeight="1" x14ac:dyDescent="0.25">
      <c r="B120" s="12"/>
    </row>
    <row r="121" spans="2:2" ht="14.25" customHeight="1" x14ac:dyDescent="0.25">
      <c r="B121" s="12"/>
    </row>
    <row r="122" spans="2:2" ht="14.25" customHeight="1" x14ac:dyDescent="0.25">
      <c r="B122" s="12"/>
    </row>
    <row r="123" spans="2:2" ht="14.25" customHeight="1" x14ac:dyDescent="0.25">
      <c r="B123" s="12"/>
    </row>
    <row r="124" spans="2:2" ht="14.25" customHeight="1" x14ac:dyDescent="0.25">
      <c r="B124" s="12"/>
    </row>
    <row r="125" spans="2:2" ht="14.25" customHeight="1" x14ac:dyDescent="0.25">
      <c r="B125" s="12"/>
    </row>
    <row r="126" spans="2:2" ht="14.25" customHeight="1" x14ac:dyDescent="0.25">
      <c r="B126" s="12"/>
    </row>
    <row r="127" spans="2:2" ht="14.25" customHeight="1" x14ac:dyDescent="0.25">
      <c r="B127" s="12"/>
    </row>
    <row r="128" spans="2:2" ht="14.25" customHeight="1" x14ac:dyDescent="0.25">
      <c r="B128" s="12"/>
    </row>
    <row r="129" spans="2:2" ht="14.25" customHeight="1" x14ac:dyDescent="0.25">
      <c r="B129" s="12"/>
    </row>
    <row r="130" spans="2:2" ht="14.25" customHeight="1" x14ac:dyDescent="0.25">
      <c r="B130" s="12"/>
    </row>
    <row r="131" spans="2:2" ht="14.25" customHeight="1" x14ac:dyDescent="0.25">
      <c r="B131" s="12"/>
    </row>
    <row r="132" spans="2:2" ht="14.25" customHeight="1" x14ac:dyDescent="0.25">
      <c r="B132" s="12"/>
    </row>
    <row r="133" spans="2:2" ht="14.25" customHeight="1" x14ac:dyDescent="0.25">
      <c r="B133" s="12"/>
    </row>
    <row r="134" spans="2:2" ht="14.25" customHeight="1" x14ac:dyDescent="0.25">
      <c r="B134" s="12"/>
    </row>
    <row r="135" spans="2:2" ht="14.25" customHeight="1" x14ac:dyDescent="0.25">
      <c r="B135" s="12"/>
    </row>
    <row r="136" spans="2:2" ht="14.25" customHeight="1" x14ac:dyDescent="0.25">
      <c r="B136" s="12"/>
    </row>
    <row r="137" spans="2:2" ht="14.25" customHeight="1" x14ac:dyDescent="0.25">
      <c r="B137" s="12"/>
    </row>
    <row r="138" spans="2:2" ht="14.25" customHeight="1" x14ac:dyDescent="0.25">
      <c r="B138" s="12"/>
    </row>
    <row r="139" spans="2:2" ht="14.25" customHeight="1" x14ac:dyDescent="0.25">
      <c r="B139" s="12"/>
    </row>
    <row r="140" spans="2:2" ht="14.25" customHeight="1" x14ac:dyDescent="0.25">
      <c r="B140" s="12"/>
    </row>
    <row r="141" spans="2:2" ht="14.25" customHeight="1" x14ac:dyDescent="0.25">
      <c r="B141" s="12"/>
    </row>
    <row r="142" spans="2:2" ht="14.25" customHeight="1" x14ac:dyDescent="0.25">
      <c r="B142" s="12"/>
    </row>
    <row r="143" spans="2:2" ht="14.25" customHeight="1" x14ac:dyDescent="0.25">
      <c r="B143" s="12"/>
    </row>
    <row r="144" spans="2:2" ht="14.25" customHeight="1" x14ac:dyDescent="0.25">
      <c r="B144" s="12"/>
    </row>
    <row r="145" spans="2:2" ht="14.25" customHeight="1" x14ac:dyDescent="0.25">
      <c r="B145" s="12"/>
    </row>
    <row r="146" spans="2:2" ht="14.25" customHeight="1" x14ac:dyDescent="0.25">
      <c r="B146" s="12"/>
    </row>
    <row r="147" spans="2:2" ht="14.25" customHeight="1" x14ac:dyDescent="0.25">
      <c r="B147" s="12"/>
    </row>
    <row r="148" spans="2:2" ht="14.25" customHeight="1" x14ac:dyDescent="0.25">
      <c r="B148" s="12"/>
    </row>
    <row r="149" spans="2:2" ht="14.25" customHeight="1" x14ac:dyDescent="0.25">
      <c r="B149" s="12"/>
    </row>
    <row r="150" spans="2:2" ht="14.25" customHeight="1" x14ac:dyDescent="0.25">
      <c r="B150" s="12"/>
    </row>
    <row r="151" spans="2:2" ht="14.25" customHeight="1" x14ac:dyDescent="0.25">
      <c r="B151" s="12"/>
    </row>
    <row r="152" spans="2:2" ht="14.25" customHeight="1" x14ac:dyDescent="0.25">
      <c r="B152" s="12"/>
    </row>
    <row r="153" spans="2:2" ht="14.25" customHeight="1" x14ac:dyDescent="0.25">
      <c r="B153" s="12"/>
    </row>
    <row r="154" spans="2:2" ht="14.25" customHeight="1" x14ac:dyDescent="0.25">
      <c r="B154" s="12"/>
    </row>
    <row r="155" spans="2:2" ht="14.25" customHeight="1" x14ac:dyDescent="0.25">
      <c r="B155" s="12"/>
    </row>
    <row r="156" spans="2:2" ht="14.25" customHeight="1" x14ac:dyDescent="0.25">
      <c r="B156" s="12"/>
    </row>
    <row r="157" spans="2:2" ht="14.25" customHeight="1" x14ac:dyDescent="0.25">
      <c r="B157" s="12"/>
    </row>
    <row r="158" spans="2:2" ht="14.25" customHeight="1" x14ac:dyDescent="0.25">
      <c r="B158" s="12"/>
    </row>
    <row r="159" spans="2:2" ht="14.25" customHeight="1" x14ac:dyDescent="0.25">
      <c r="B159" s="12"/>
    </row>
    <row r="160" spans="2:2" ht="14.25" customHeight="1" x14ac:dyDescent="0.25">
      <c r="B160" s="12"/>
    </row>
    <row r="161" spans="2:2" ht="14.25" customHeight="1" x14ac:dyDescent="0.25">
      <c r="B161" s="12"/>
    </row>
    <row r="162" spans="2:2" ht="14.25" customHeight="1" x14ac:dyDescent="0.25">
      <c r="B162" s="12"/>
    </row>
    <row r="163" spans="2:2" ht="14.25" customHeight="1" x14ac:dyDescent="0.25">
      <c r="B163" s="12"/>
    </row>
    <row r="164" spans="2:2" ht="14.25" customHeight="1" x14ac:dyDescent="0.25">
      <c r="B164" s="12"/>
    </row>
    <row r="165" spans="2:2" ht="14.25" customHeight="1" x14ac:dyDescent="0.25">
      <c r="B165" s="12"/>
    </row>
    <row r="166" spans="2:2" ht="14.25" customHeight="1" x14ac:dyDescent="0.25">
      <c r="B166" s="12"/>
    </row>
    <row r="167" spans="2:2" ht="14.25" customHeight="1" x14ac:dyDescent="0.25">
      <c r="B167" s="12"/>
    </row>
    <row r="168" spans="2:2" ht="14.25" customHeight="1" x14ac:dyDescent="0.25">
      <c r="B168" s="12"/>
    </row>
    <row r="169" spans="2:2" ht="14.25" customHeight="1" x14ac:dyDescent="0.25">
      <c r="B169" s="12"/>
    </row>
    <row r="170" spans="2:2" ht="14.25" customHeight="1" x14ac:dyDescent="0.25">
      <c r="B170" s="12"/>
    </row>
    <row r="171" spans="2:2" ht="14.25" customHeight="1" x14ac:dyDescent="0.25">
      <c r="B171" s="12"/>
    </row>
    <row r="172" spans="2:2" ht="14.25" customHeight="1" x14ac:dyDescent="0.25">
      <c r="B172" s="12"/>
    </row>
    <row r="173" spans="2:2" ht="14.25" customHeight="1" x14ac:dyDescent="0.25">
      <c r="B173" s="12"/>
    </row>
    <row r="174" spans="2:2" ht="14.25" customHeight="1" x14ac:dyDescent="0.25">
      <c r="B174" s="12"/>
    </row>
    <row r="175" spans="2:2" ht="14.25" customHeight="1" x14ac:dyDescent="0.25">
      <c r="B175" s="12"/>
    </row>
    <row r="176" spans="2:2" ht="14.25" customHeight="1" x14ac:dyDescent="0.25">
      <c r="B176" s="12"/>
    </row>
    <row r="177" spans="2:2" ht="14.25" customHeight="1" x14ac:dyDescent="0.25">
      <c r="B177" s="12"/>
    </row>
    <row r="178" spans="2:2" ht="14.25" customHeight="1" x14ac:dyDescent="0.25">
      <c r="B178" s="12"/>
    </row>
    <row r="179" spans="2:2" ht="14.25" customHeight="1" x14ac:dyDescent="0.25">
      <c r="B179" s="12"/>
    </row>
    <row r="180" spans="2:2" ht="14.25" customHeight="1" x14ac:dyDescent="0.25">
      <c r="B180" s="12"/>
    </row>
    <row r="181" spans="2:2" ht="14.25" customHeight="1" x14ac:dyDescent="0.25">
      <c r="B181" s="12"/>
    </row>
    <row r="182" spans="2:2" ht="14.25" customHeight="1" x14ac:dyDescent="0.25">
      <c r="B182" s="12"/>
    </row>
    <row r="183" spans="2:2" ht="14.25" customHeight="1" x14ac:dyDescent="0.25">
      <c r="B183" s="12"/>
    </row>
    <row r="184" spans="2:2" ht="14.25" customHeight="1" x14ac:dyDescent="0.25">
      <c r="B184" s="12"/>
    </row>
    <row r="185" spans="2:2" ht="14.25" customHeight="1" x14ac:dyDescent="0.25">
      <c r="B185" s="12"/>
    </row>
    <row r="186" spans="2:2" ht="14.25" customHeight="1" x14ac:dyDescent="0.25">
      <c r="B186" s="12"/>
    </row>
    <row r="187" spans="2:2" ht="14.25" customHeight="1" x14ac:dyDescent="0.25">
      <c r="B187" s="12"/>
    </row>
    <row r="188" spans="2:2" ht="14.25" customHeight="1" x14ac:dyDescent="0.25">
      <c r="B188" s="12"/>
    </row>
    <row r="189" spans="2:2" ht="14.25" customHeight="1" x14ac:dyDescent="0.25">
      <c r="B189" s="12"/>
    </row>
    <row r="190" spans="2:2" ht="14.25" customHeight="1" x14ac:dyDescent="0.25">
      <c r="B190" s="12"/>
    </row>
    <row r="191" spans="2:2" ht="14.25" customHeight="1" x14ac:dyDescent="0.25">
      <c r="B191" s="12"/>
    </row>
    <row r="192" spans="2:2" ht="14.25" customHeight="1" x14ac:dyDescent="0.25">
      <c r="B192" s="12"/>
    </row>
    <row r="193" spans="2:2" ht="14.25" customHeight="1" x14ac:dyDescent="0.25">
      <c r="B193" s="12"/>
    </row>
    <row r="194" spans="2:2" ht="14.25" customHeight="1" x14ac:dyDescent="0.25">
      <c r="B194" s="12"/>
    </row>
    <row r="195" spans="2:2" ht="14.25" customHeight="1" x14ac:dyDescent="0.25">
      <c r="B195" s="12"/>
    </row>
    <row r="196" spans="2:2" ht="14.25" customHeight="1" x14ac:dyDescent="0.25">
      <c r="B196" s="12"/>
    </row>
    <row r="197" spans="2:2" ht="14.25" customHeight="1" x14ac:dyDescent="0.25">
      <c r="B197" s="12"/>
    </row>
    <row r="198" spans="2:2" ht="14.25" customHeight="1" x14ac:dyDescent="0.25">
      <c r="B198" s="12"/>
    </row>
    <row r="199" spans="2:2" ht="14.25" customHeight="1" x14ac:dyDescent="0.25">
      <c r="B199" s="12"/>
    </row>
    <row r="200" spans="2:2" ht="14.25" customHeight="1" x14ac:dyDescent="0.25">
      <c r="B200" s="12"/>
    </row>
    <row r="201" spans="2:2" ht="14.25" customHeight="1" x14ac:dyDescent="0.25">
      <c r="B201" s="12"/>
    </row>
    <row r="202" spans="2:2" ht="14.25" customHeight="1" x14ac:dyDescent="0.25">
      <c r="B202" s="12"/>
    </row>
    <row r="203" spans="2:2" ht="14.25" customHeight="1" x14ac:dyDescent="0.25">
      <c r="B203" s="12"/>
    </row>
    <row r="204" spans="2:2" ht="14.25" customHeight="1" x14ac:dyDescent="0.25">
      <c r="B204" s="12"/>
    </row>
    <row r="205" spans="2:2" ht="14.25" customHeight="1" x14ac:dyDescent="0.25">
      <c r="B205" s="12"/>
    </row>
    <row r="206" spans="2:2" ht="14.25" customHeight="1" x14ac:dyDescent="0.25">
      <c r="B206" s="12"/>
    </row>
    <row r="207" spans="2:2" ht="14.25" customHeight="1" x14ac:dyDescent="0.25">
      <c r="B207" s="12"/>
    </row>
    <row r="208" spans="2:2" ht="14.25" customHeight="1" x14ac:dyDescent="0.25">
      <c r="B208" s="12"/>
    </row>
    <row r="209" spans="2:2" ht="14.25" customHeight="1" x14ac:dyDescent="0.25">
      <c r="B209" s="12"/>
    </row>
    <row r="210" spans="2:2" ht="14.25" customHeight="1" x14ac:dyDescent="0.25">
      <c r="B210" s="12"/>
    </row>
    <row r="211" spans="2:2" ht="14.25" customHeight="1" x14ac:dyDescent="0.25">
      <c r="B211" s="12"/>
    </row>
    <row r="212" spans="2:2" ht="14.25" customHeight="1" x14ac:dyDescent="0.25">
      <c r="B212" s="12"/>
    </row>
    <row r="213" spans="2:2" ht="14.25" customHeight="1" x14ac:dyDescent="0.25">
      <c r="B213" s="12"/>
    </row>
    <row r="214" spans="2:2" ht="14.25" customHeight="1" x14ac:dyDescent="0.25">
      <c r="B214" s="12"/>
    </row>
    <row r="215" spans="2:2" ht="14.25" customHeight="1" x14ac:dyDescent="0.25">
      <c r="B215" s="12"/>
    </row>
    <row r="216" spans="2:2" ht="14.25" customHeight="1" x14ac:dyDescent="0.25">
      <c r="B216" s="12"/>
    </row>
    <row r="217" spans="2:2" ht="14.25" customHeight="1" x14ac:dyDescent="0.25">
      <c r="B217" s="12"/>
    </row>
    <row r="218" spans="2:2" ht="14.25" customHeight="1" x14ac:dyDescent="0.25">
      <c r="B218" s="12"/>
    </row>
    <row r="219" spans="2:2" ht="14.25" customHeight="1" x14ac:dyDescent="0.25">
      <c r="B219" s="12"/>
    </row>
    <row r="220" spans="2:2" ht="14.25" customHeight="1" x14ac:dyDescent="0.25">
      <c r="B220" s="12"/>
    </row>
    <row r="221" spans="2:2" ht="14.25" customHeight="1" x14ac:dyDescent="0.25">
      <c r="B221" s="12"/>
    </row>
    <row r="222" spans="2:2" ht="14.25" customHeight="1" x14ac:dyDescent="0.25">
      <c r="B222" s="12"/>
    </row>
    <row r="223" spans="2:2" ht="14.25" customHeight="1" x14ac:dyDescent="0.25">
      <c r="B223" s="12"/>
    </row>
    <row r="224" spans="2:2" ht="14.25" customHeight="1" x14ac:dyDescent="0.25">
      <c r="B224" s="12"/>
    </row>
    <row r="225" spans="2:2" ht="14.25" customHeight="1" x14ac:dyDescent="0.25">
      <c r="B225" s="12"/>
    </row>
    <row r="226" spans="2:2" ht="14.25" customHeight="1" x14ac:dyDescent="0.25">
      <c r="B226" s="12"/>
    </row>
    <row r="227" spans="2:2" ht="14.25" customHeight="1" x14ac:dyDescent="0.25">
      <c r="B227" s="12"/>
    </row>
    <row r="228" spans="2:2" ht="14.25" customHeight="1" x14ac:dyDescent="0.25">
      <c r="B228" s="12"/>
    </row>
    <row r="229" spans="2:2" ht="14.25" customHeight="1" x14ac:dyDescent="0.25">
      <c r="B229" s="12"/>
    </row>
    <row r="230" spans="2:2" ht="14.25" customHeight="1" x14ac:dyDescent="0.25">
      <c r="B230" s="12"/>
    </row>
    <row r="231" spans="2:2" ht="14.25" customHeight="1" x14ac:dyDescent="0.25">
      <c r="B231" s="12"/>
    </row>
    <row r="232" spans="2:2" ht="14.25" customHeight="1" x14ac:dyDescent="0.25">
      <c r="B232" s="12"/>
    </row>
    <row r="233" spans="2:2" ht="14.25" customHeight="1" x14ac:dyDescent="0.25">
      <c r="B233" s="12"/>
    </row>
    <row r="234" spans="2:2" ht="14.25" customHeight="1" x14ac:dyDescent="0.25">
      <c r="B234" s="12"/>
    </row>
    <row r="235" spans="2:2" ht="14.25" customHeight="1" x14ac:dyDescent="0.25">
      <c r="B235" s="12"/>
    </row>
    <row r="236" spans="2:2" ht="14.25" customHeight="1" x14ac:dyDescent="0.25">
      <c r="B236" s="12"/>
    </row>
    <row r="237" spans="2:2" ht="14.25" customHeight="1" x14ac:dyDescent="0.25">
      <c r="B237" s="12"/>
    </row>
    <row r="238" spans="2:2" ht="14.25" customHeight="1" x14ac:dyDescent="0.25">
      <c r="B238" s="12"/>
    </row>
    <row r="239" spans="2:2" ht="14.25" customHeight="1" x14ac:dyDescent="0.25">
      <c r="B239" s="12"/>
    </row>
    <row r="240" spans="2:2" ht="14.25" customHeight="1" x14ac:dyDescent="0.25">
      <c r="B240" s="12"/>
    </row>
    <row r="241" spans="2:2" ht="14.25" customHeight="1" x14ac:dyDescent="0.25">
      <c r="B241" s="12"/>
    </row>
    <row r="242" spans="2:2" ht="14.25" customHeight="1" x14ac:dyDescent="0.25">
      <c r="B242" s="12"/>
    </row>
    <row r="243" spans="2:2" ht="14.25" customHeight="1" x14ac:dyDescent="0.25">
      <c r="B243" s="12"/>
    </row>
    <row r="244" spans="2:2" ht="14.25" customHeight="1" x14ac:dyDescent="0.25">
      <c r="B244" s="12"/>
    </row>
    <row r="245" spans="2:2" ht="14.25" customHeight="1" x14ac:dyDescent="0.25">
      <c r="B245" s="12"/>
    </row>
    <row r="246" spans="2:2" ht="14.25" customHeight="1" x14ac:dyDescent="0.25">
      <c r="B246" s="12"/>
    </row>
    <row r="247" spans="2:2" ht="14.25" customHeight="1" x14ac:dyDescent="0.25">
      <c r="B247" s="12"/>
    </row>
    <row r="248" spans="2:2" ht="14.25" customHeight="1" x14ac:dyDescent="0.25">
      <c r="B248" s="12"/>
    </row>
    <row r="249" spans="2:2" ht="14.25" customHeight="1" x14ac:dyDescent="0.25">
      <c r="B249" s="12"/>
    </row>
    <row r="250" spans="2:2" ht="14.25" customHeight="1" x14ac:dyDescent="0.25">
      <c r="B250" s="12"/>
    </row>
    <row r="251" spans="2:2" ht="14.25" customHeight="1" x14ac:dyDescent="0.25">
      <c r="B251" s="12"/>
    </row>
    <row r="252" spans="2:2" ht="14.25" customHeight="1" x14ac:dyDescent="0.25">
      <c r="B252" s="12"/>
    </row>
    <row r="253" spans="2:2" ht="14.25" customHeight="1" x14ac:dyDescent="0.25">
      <c r="B253" s="12"/>
    </row>
    <row r="254" spans="2:2" ht="14.25" customHeight="1" x14ac:dyDescent="0.25">
      <c r="B254" s="12"/>
    </row>
    <row r="255" spans="2:2" ht="14.25" customHeight="1" x14ac:dyDescent="0.25">
      <c r="B255" s="12"/>
    </row>
    <row r="256" spans="2:2" ht="14.25" customHeight="1" x14ac:dyDescent="0.25">
      <c r="B256" s="12"/>
    </row>
    <row r="257" spans="2:2" ht="14.25" customHeight="1" x14ac:dyDescent="0.25">
      <c r="B257" s="12"/>
    </row>
    <row r="258" spans="2:2" ht="14.25" customHeight="1" x14ac:dyDescent="0.25">
      <c r="B258" s="12"/>
    </row>
    <row r="259" spans="2:2" ht="14.25" customHeight="1" x14ac:dyDescent="0.25">
      <c r="B259" s="12"/>
    </row>
    <row r="260" spans="2:2" ht="14.25" customHeight="1" x14ac:dyDescent="0.25">
      <c r="B260" s="12"/>
    </row>
    <row r="261" spans="2:2" ht="14.25" customHeight="1" x14ac:dyDescent="0.25">
      <c r="B261" s="12"/>
    </row>
    <row r="262" spans="2:2" ht="14.25" customHeight="1" x14ac:dyDescent="0.25">
      <c r="B262" s="12"/>
    </row>
    <row r="263" spans="2:2" ht="14.25" customHeight="1" x14ac:dyDescent="0.25">
      <c r="B263" s="12"/>
    </row>
    <row r="264" spans="2:2" ht="14.25" customHeight="1" x14ac:dyDescent="0.25">
      <c r="B264" s="12"/>
    </row>
    <row r="265" spans="2:2" ht="14.25" customHeight="1" x14ac:dyDescent="0.25">
      <c r="B265" s="12"/>
    </row>
    <row r="266" spans="2:2" ht="14.25" customHeight="1" x14ac:dyDescent="0.25">
      <c r="B266" s="12"/>
    </row>
    <row r="267" spans="2:2" ht="14.25" customHeight="1" x14ac:dyDescent="0.25">
      <c r="B267" s="12"/>
    </row>
    <row r="268" spans="2:2" ht="14.25" customHeight="1" x14ac:dyDescent="0.25">
      <c r="B268" s="12"/>
    </row>
    <row r="269" spans="2:2" ht="14.25" customHeight="1" x14ac:dyDescent="0.25">
      <c r="B269" s="12"/>
    </row>
    <row r="270" spans="2:2" ht="14.25" customHeight="1" x14ac:dyDescent="0.25">
      <c r="B270" s="12"/>
    </row>
    <row r="271" spans="2:2" ht="14.25" customHeight="1" x14ac:dyDescent="0.25">
      <c r="B271" s="12"/>
    </row>
    <row r="272" spans="2:2" ht="14.25" customHeight="1" x14ac:dyDescent="0.25">
      <c r="B272" s="12"/>
    </row>
    <row r="273" spans="2:2" ht="14.25" customHeight="1" x14ac:dyDescent="0.25">
      <c r="B273" s="12"/>
    </row>
    <row r="274" spans="2:2" ht="14.25" customHeight="1" x14ac:dyDescent="0.25">
      <c r="B274" s="12"/>
    </row>
    <row r="275" spans="2:2" ht="14.25" customHeight="1" x14ac:dyDescent="0.25">
      <c r="B275" s="12"/>
    </row>
    <row r="276" spans="2:2" ht="14.25" customHeight="1" x14ac:dyDescent="0.25">
      <c r="B276" s="12"/>
    </row>
    <row r="277" spans="2:2" ht="14.25" customHeight="1" x14ac:dyDescent="0.25">
      <c r="B277" s="12"/>
    </row>
    <row r="278" spans="2:2" ht="14.25" customHeight="1" x14ac:dyDescent="0.25">
      <c r="B278" s="12"/>
    </row>
    <row r="279" spans="2:2" ht="14.25" customHeight="1" x14ac:dyDescent="0.25">
      <c r="B279" s="12"/>
    </row>
    <row r="280" spans="2:2" ht="14.25" customHeight="1" x14ac:dyDescent="0.25">
      <c r="B280" s="12"/>
    </row>
    <row r="281" spans="2:2" ht="14.25" customHeight="1" x14ac:dyDescent="0.25">
      <c r="B281" s="12"/>
    </row>
    <row r="282" spans="2:2" ht="14.25" customHeight="1" x14ac:dyDescent="0.25">
      <c r="B282" s="12"/>
    </row>
    <row r="283" spans="2:2" ht="14.25" customHeight="1" x14ac:dyDescent="0.25">
      <c r="B283" s="12"/>
    </row>
    <row r="284" spans="2:2" ht="14.25" customHeight="1" x14ac:dyDescent="0.25">
      <c r="B284" s="12"/>
    </row>
    <row r="285" spans="2:2" ht="14.25" customHeight="1" x14ac:dyDescent="0.25">
      <c r="B285" s="12"/>
    </row>
    <row r="286" spans="2:2" ht="14.25" customHeight="1" x14ac:dyDescent="0.25">
      <c r="B286" s="12"/>
    </row>
    <row r="287" spans="2:2" ht="14.25" customHeight="1" x14ac:dyDescent="0.25">
      <c r="B287" s="12"/>
    </row>
    <row r="288" spans="2:2" ht="14.25" customHeight="1" x14ac:dyDescent="0.25">
      <c r="B288" s="12"/>
    </row>
    <row r="289" spans="2:2" ht="14.25" customHeight="1" x14ac:dyDescent="0.25">
      <c r="B289" s="12"/>
    </row>
    <row r="290" spans="2:2" ht="14.25" customHeight="1" x14ac:dyDescent="0.25">
      <c r="B290" s="12"/>
    </row>
    <row r="291" spans="2:2" ht="14.25" customHeight="1" x14ac:dyDescent="0.25">
      <c r="B291" s="12"/>
    </row>
    <row r="292" spans="2:2" ht="14.25" customHeight="1" x14ac:dyDescent="0.25">
      <c r="B292" s="12"/>
    </row>
    <row r="293" spans="2:2" ht="14.25" customHeight="1" x14ac:dyDescent="0.25">
      <c r="B293" s="12"/>
    </row>
    <row r="294" spans="2:2" ht="14.25" customHeight="1" x14ac:dyDescent="0.25">
      <c r="B294" s="12"/>
    </row>
    <row r="295" spans="2:2" ht="14.25" customHeight="1" x14ac:dyDescent="0.25">
      <c r="B295" s="12"/>
    </row>
    <row r="296" spans="2:2" ht="14.25" customHeight="1" x14ac:dyDescent="0.25">
      <c r="B296" s="12"/>
    </row>
    <row r="297" spans="2:2" ht="14.25" customHeight="1" x14ac:dyDescent="0.25">
      <c r="B297" s="12"/>
    </row>
    <row r="298" spans="2:2" ht="14.25" customHeight="1" x14ac:dyDescent="0.25">
      <c r="B298" s="12"/>
    </row>
    <row r="299" spans="2:2" ht="14.25" customHeight="1" x14ac:dyDescent="0.25">
      <c r="B299" s="12"/>
    </row>
    <row r="300" spans="2:2" ht="14.25" customHeight="1" x14ac:dyDescent="0.25">
      <c r="B300" s="12"/>
    </row>
    <row r="301" spans="2:2" ht="14.25" customHeight="1" x14ac:dyDescent="0.25">
      <c r="B301" s="12"/>
    </row>
    <row r="302" spans="2:2" ht="14.25" customHeight="1" x14ac:dyDescent="0.25">
      <c r="B302" s="12"/>
    </row>
    <row r="303" spans="2:2" ht="14.25" customHeight="1" x14ac:dyDescent="0.25">
      <c r="B303" s="12"/>
    </row>
    <row r="304" spans="2:2" ht="14.25" customHeight="1" x14ac:dyDescent="0.25">
      <c r="B304" s="12"/>
    </row>
    <row r="305" spans="2:2" ht="14.25" customHeight="1" x14ac:dyDescent="0.25">
      <c r="B305" s="12"/>
    </row>
    <row r="306" spans="2:2" ht="14.25" customHeight="1" x14ac:dyDescent="0.25">
      <c r="B306" s="12"/>
    </row>
    <row r="307" spans="2:2" ht="14.25" customHeight="1" x14ac:dyDescent="0.25">
      <c r="B307" s="12"/>
    </row>
    <row r="308" spans="2:2" ht="14.25" customHeight="1" x14ac:dyDescent="0.25">
      <c r="B308" s="12"/>
    </row>
    <row r="309" spans="2:2" ht="14.25" customHeight="1" x14ac:dyDescent="0.25">
      <c r="B309" s="12"/>
    </row>
    <row r="310" spans="2:2" ht="14.25" customHeight="1" x14ac:dyDescent="0.25">
      <c r="B310" s="12"/>
    </row>
    <row r="311" spans="2:2" ht="14.25" customHeight="1" x14ac:dyDescent="0.25">
      <c r="B311" s="12"/>
    </row>
    <row r="312" spans="2:2" ht="14.25" customHeight="1" x14ac:dyDescent="0.25">
      <c r="B312" s="12"/>
    </row>
    <row r="313" spans="2:2" ht="14.25" customHeight="1" x14ac:dyDescent="0.25">
      <c r="B313" s="12"/>
    </row>
    <row r="314" spans="2:2" ht="14.25" customHeight="1" x14ac:dyDescent="0.25">
      <c r="B314" s="12"/>
    </row>
    <row r="315" spans="2:2" ht="14.25" customHeight="1" x14ac:dyDescent="0.25">
      <c r="B315" s="12"/>
    </row>
    <row r="316" spans="2:2" ht="14.25" customHeight="1" x14ac:dyDescent="0.25">
      <c r="B316" s="12"/>
    </row>
    <row r="317" spans="2:2" ht="14.25" customHeight="1" x14ac:dyDescent="0.25">
      <c r="B317" s="12"/>
    </row>
    <row r="318" spans="2:2" ht="14.25" customHeight="1" x14ac:dyDescent="0.25">
      <c r="B318" s="12"/>
    </row>
    <row r="319" spans="2:2" ht="14.25" customHeight="1" x14ac:dyDescent="0.25">
      <c r="B319" s="12"/>
    </row>
    <row r="320" spans="2:2" ht="14.25" customHeight="1" x14ac:dyDescent="0.25">
      <c r="B320" s="12"/>
    </row>
    <row r="321" spans="2:2" ht="14.25" customHeight="1" x14ac:dyDescent="0.25">
      <c r="B321" s="12"/>
    </row>
    <row r="322" spans="2:2" ht="14.25" customHeight="1" x14ac:dyDescent="0.25">
      <c r="B322" s="12"/>
    </row>
    <row r="323" spans="2:2" ht="14.25" customHeight="1" x14ac:dyDescent="0.25">
      <c r="B323" s="12"/>
    </row>
    <row r="324" spans="2:2" ht="14.25" customHeight="1" x14ac:dyDescent="0.25">
      <c r="B324" s="12"/>
    </row>
    <row r="325" spans="2:2" ht="14.25" customHeight="1" x14ac:dyDescent="0.25">
      <c r="B325" s="12"/>
    </row>
    <row r="326" spans="2:2" ht="14.25" customHeight="1" x14ac:dyDescent="0.25">
      <c r="B326" s="12"/>
    </row>
    <row r="327" spans="2:2" ht="14.25" customHeight="1" x14ac:dyDescent="0.25">
      <c r="B327" s="12"/>
    </row>
    <row r="328" spans="2:2" ht="14.25" customHeight="1" x14ac:dyDescent="0.25">
      <c r="B328" s="12"/>
    </row>
    <row r="329" spans="2:2" ht="14.25" customHeight="1" x14ac:dyDescent="0.25">
      <c r="B329" s="12"/>
    </row>
    <row r="330" spans="2:2" ht="14.25" customHeight="1" x14ac:dyDescent="0.25">
      <c r="B330" s="12"/>
    </row>
    <row r="331" spans="2:2" ht="14.25" customHeight="1" x14ac:dyDescent="0.25">
      <c r="B331" s="12"/>
    </row>
    <row r="332" spans="2:2" ht="14.25" customHeight="1" x14ac:dyDescent="0.25">
      <c r="B332" s="12"/>
    </row>
    <row r="333" spans="2:2" ht="14.25" customHeight="1" x14ac:dyDescent="0.25">
      <c r="B333" s="12"/>
    </row>
    <row r="334" spans="2:2" ht="14.25" customHeight="1" x14ac:dyDescent="0.25">
      <c r="B334" s="12"/>
    </row>
    <row r="335" spans="2:2" ht="14.25" customHeight="1" x14ac:dyDescent="0.25">
      <c r="B335" s="12"/>
    </row>
    <row r="336" spans="2:2" ht="14.25" customHeight="1" x14ac:dyDescent="0.25">
      <c r="B336" s="12"/>
    </row>
    <row r="337" spans="2:2" ht="14.25" customHeight="1" x14ac:dyDescent="0.25">
      <c r="B337" s="12"/>
    </row>
    <row r="338" spans="2:2" ht="14.25" customHeight="1" x14ac:dyDescent="0.25">
      <c r="B338" s="12"/>
    </row>
    <row r="339" spans="2:2" ht="14.25" customHeight="1" x14ac:dyDescent="0.25">
      <c r="B339" s="12"/>
    </row>
    <row r="340" spans="2:2" ht="14.25" customHeight="1" x14ac:dyDescent="0.25">
      <c r="B340" s="12"/>
    </row>
    <row r="341" spans="2:2" ht="14.25" customHeight="1" x14ac:dyDescent="0.25">
      <c r="B341" s="12"/>
    </row>
    <row r="342" spans="2:2" ht="14.25" customHeight="1" x14ac:dyDescent="0.25">
      <c r="B342" s="12"/>
    </row>
    <row r="343" spans="2:2" ht="14.25" customHeight="1" x14ac:dyDescent="0.25">
      <c r="B343" s="12"/>
    </row>
    <row r="344" spans="2:2" ht="14.25" customHeight="1" x14ac:dyDescent="0.25">
      <c r="B344" s="12"/>
    </row>
    <row r="345" spans="2:2" ht="14.25" customHeight="1" x14ac:dyDescent="0.25">
      <c r="B345" s="12"/>
    </row>
    <row r="346" spans="2:2" ht="14.25" customHeight="1" x14ac:dyDescent="0.25">
      <c r="B346" s="12"/>
    </row>
    <row r="347" spans="2:2" ht="14.25" customHeight="1" x14ac:dyDescent="0.25">
      <c r="B347" s="12"/>
    </row>
    <row r="348" spans="2:2" ht="14.25" customHeight="1" x14ac:dyDescent="0.25">
      <c r="B348" s="12"/>
    </row>
    <row r="349" spans="2:2" ht="14.25" customHeight="1" x14ac:dyDescent="0.25">
      <c r="B349" s="12"/>
    </row>
    <row r="350" spans="2:2" ht="14.25" customHeight="1" x14ac:dyDescent="0.25">
      <c r="B350" s="12"/>
    </row>
    <row r="351" spans="2:2" ht="14.25" customHeight="1" x14ac:dyDescent="0.25">
      <c r="B351" s="12"/>
    </row>
    <row r="352" spans="2:2" ht="14.25" customHeight="1" x14ac:dyDescent="0.25">
      <c r="B352" s="12"/>
    </row>
    <row r="353" spans="2:2" ht="14.25" customHeight="1" x14ac:dyDescent="0.25">
      <c r="B353" s="12"/>
    </row>
    <row r="354" spans="2:2" ht="14.25" customHeight="1" x14ac:dyDescent="0.25">
      <c r="B354" s="12"/>
    </row>
    <row r="355" spans="2:2" ht="14.25" customHeight="1" x14ac:dyDescent="0.25">
      <c r="B355" s="12"/>
    </row>
    <row r="356" spans="2:2" ht="14.25" customHeight="1" x14ac:dyDescent="0.25">
      <c r="B356" s="12"/>
    </row>
    <row r="357" spans="2:2" ht="14.25" customHeight="1" x14ac:dyDescent="0.25">
      <c r="B357" s="12"/>
    </row>
    <row r="358" spans="2:2" ht="14.25" customHeight="1" x14ac:dyDescent="0.25">
      <c r="B358" s="12"/>
    </row>
    <row r="359" spans="2:2" ht="14.25" customHeight="1" x14ac:dyDescent="0.25">
      <c r="B359" s="12"/>
    </row>
    <row r="360" spans="2:2" ht="14.25" customHeight="1" x14ac:dyDescent="0.25">
      <c r="B360" s="12"/>
    </row>
    <row r="361" spans="2:2" ht="14.25" customHeight="1" x14ac:dyDescent="0.25">
      <c r="B361" s="12"/>
    </row>
    <row r="362" spans="2:2" ht="14.25" customHeight="1" x14ac:dyDescent="0.25">
      <c r="B362" s="12"/>
    </row>
    <row r="363" spans="2:2" ht="14.25" customHeight="1" x14ac:dyDescent="0.25">
      <c r="B363" s="12"/>
    </row>
    <row r="364" spans="2:2" ht="14.25" customHeight="1" x14ac:dyDescent="0.25">
      <c r="B364" s="12"/>
    </row>
    <row r="365" spans="2:2" ht="14.25" customHeight="1" x14ac:dyDescent="0.25">
      <c r="B365" s="12"/>
    </row>
    <row r="366" spans="2:2" ht="14.25" customHeight="1" x14ac:dyDescent="0.25">
      <c r="B366" s="12"/>
    </row>
    <row r="367" spans="2:2" ht="14.25" customHeight="1" x14ac:dyDescent="0.25">
      <c r="B367" s="12"/>
    </row>
    <row r="368" spans="2:2" ht="14.25" customHeight="1" x14ac:dyDescent="0.25">
      <c r="B368" s="12"/>
    </row>
    <row r="369" spans="2:2" ht="14.25" customHeight="1" x14ac:dyDescent="0.25">
      <c r="B369" s="12"/>
    </row>
    <row r="370" spans="2:2" ht="14.25" customHeight="1" x14ac:dyDescent="0.25">
      <c r="B370" s="12"/>
    </row>
    <row r="371" spans="2:2" ht="14.25" customHeight="1" x14ac:dyDescent="0.25">
      <c r="B371" s="12"/>
    </row>
    <row r="372" spans="2:2" ht="14.25" customHeight="1" x14ac:dyDescent="0.25">
      <c r="B372" s="12"/>
    </row>
    <row r="373" spans="2:2" ht="14.25" customHeight="1" x14ac:dyDescent="0.25">
      <c r="B373" s="12"/>
    </row>
    <row r="374" spans="2:2" ht="14.25" customHeight="1" x14ac:dyDescent="0.25">
      <c r="B374" s="12"/>
    </row>
    <row r="375" spans="2:2" ht="14.25" customHeight="1" x14ac:dyDescent="0.25">
      <c r="B375" s="12"/>
    </row>
    <row r="376" spans="2:2" ht="14.25" customHeight="1" x14ac:dyDescent="0.25">
      <c r="B376" s="12"/>
    </row>
    <row r="377" spans="2:2" ht="14.25" customHeight="1" x14ac:dyDescent="0.25">
      <c r="B377" s="12"/>
    </row>
    <row r="378" spans="2:2" ht="14.25" customHeight="1" x14ac:dyDescent="0.25">
      <c r="B378" s="12"/>
    </row>
    <row r="379" spans="2:2" ht="14.25" customHeight="1" x14ac:dyDescent="0.25">
      <c r="B379" s="12"/>
    </row>
    <row r="380" spans="2:2" ht="14.25" customHeight="1" x14ac:dyDescent="0.25">
      <c r="B380" s="12"/>
    </row>
    <row r="381" spans="2:2" ht="14.25" customHeight="1" x14ac:dyDescent="0.25">
      <c r="B381" s="12"/>
    </row>
    <row r="382" spans="2:2" ht="14.25" customHeight="1" x14ac:dyDescent="0.25">
      <c r="B382" s="12"/>
    </row>
    <row r="383" spans="2:2" ht="14.25" customHeight="1" x14ac:dyDescent="0.25">
      <c r="B383" s="12"/>
    </row>
    <row r="384" spans="2:2" ht="14.25" customHeight="1" x14ac:dyDescent="0.25">
      <c r="B384" s="12"/>
    </row>
    <row r="385" spans="2:2" ht="14.25" customHeight="1" x14ac:dyDescent="0.25">
      <c r="B385" s="12"/>
    </row>
    <row r="386" spans="2:2" ht="14.25" customHeight="1" x14ac:dyDescent="0.25">
      <c r="B386" s="12"/>
    </row>
    <row r="387" spans="2:2" ht="14.25" customHeight="1" x14ac:dyDescent="0.25">
      <c r="B387" s="12"/>
    </row>
    <row r="388" spans="2:2" ht="14.25" customHeight="1" x14ac:dyDescent="0.25">
      <c r="B388" s="12"/>
    </row>
    <row r="389" spans="2:2" ht="14.25" customHeight="1" x14ac:dyDescent="0.25">
      <c r="B389" s="12"/>
    </row>
    <row r="390" spans="2:2" ht="14.25" customHeight="1" x14ac:dyDescent="0.25">
      <c r="B390" s="12"/>
    </row>
    <row r="391" spans="2:2" ht="14.25" customHeight="1" x14ac:dyDescent="0.25">
      <c r="B391" s="12"/>
    </row>
    <row r="392" spans="2:2" ht="14.25" customHeight="1" x14ac:dyDescent="0.25">
      <c r="B392" s="12"/>
    </row>
    <row r="393" spans="2:2" ht="14.25" customHeight="1" x14ac:dyDescent="0.25">
      <c r="B393" s="12"/>
    </row>
    <row r="394" spans="2:2" ht="14.25" customHeight="1" x14ac:dyDescent="0.25">
      <c r="B394" s="12"/>
    </row>
    <row r="395" spans="2:2" ht="14.25" customHeight="1" x14ac:dyDescent="0.25">
      <c r="B395" s="12"/>
    </row>
    <row r="396" spans="2:2" ht="14.25" customHeight="1" x14ac:dyDescent="0.25">
      <c r="B396" s="12"/>
    </row>
    <row r="397" spans="2:2" ht="14.25" customHeight="1" x14ac:dyDescent="0.25">
      <c r="B397" s="12"/>
    </row>
    <row r="398" spans="2:2" ht="14.25" customHeight="1" x14ac:dyDescent="0.25">
      <c r="B398" s="12"/>
    </row>
    <row r="399" spans="2:2" ht="14.25" customHeight="1" x14ac:dyDescent="0.25">
      <c r="B399" s="12"/>
    </row>
    <row r="400" spans="2:2" ht="14.25" customHeight="1" x14ac:dyDescent="0.25">
      <c r="B400" s="12"/>
    </row>
    <row r="401" spans="2:2" ht="14.25" customHeight="1" x14ac:dyDescent="0.25">
      <c r="B401" s="12"/>
    </row>
    <row r="402" spans="2:2" ht="14.25" customHeight="1" x14ac:dyDescent="0.25">
      <c r="B402" s="12"/>
    </row>
    <row r="403" spans="2:2" ht="14.25" customHeight="1" x14ac:dyDescent="0.25">
      <c r="B403" s="12"/>
    </row>
    <row r="404" spans="2:2" ht="14.25" customHeight="1" x14ac:dyDescent="0.25">
      <c r="B404" s="12"/>
    </row>
    <row r="405" spans="2:2" ht="14.25" customHeight="1" x14ac:dyDescent="0.25">
      <c r="B405" s="12"/>
    </row>
    <row r="406" spans="2:2" ht="14.25" customHeight="1" x14ac:dyDescent="0.25">
      <c r="B406" s="12"/>
    </row>
    <row r="407" spans="2:2" ht="14.25" customHeight="1" x14ac:dyDescent="0.25">
      <c r="B407" s="12"/>
    </row>
    <row r="408" spans="2:2" ht="14.25" customHeight="1" x14ac:dyDescent="0.25">
      <c r="B408" s="12"/>
    </row>
    <row r="409" spans="2:2" ht="14.25" customHeight="1" x14ac:dyDescent="0.25">
      <c r="B409" s="12"/>
    </row>
    <row r="410" spans="2:2" ht="14.25" customHeight="1" x14ac:dyDescent="0.25">
      <c r="B410" s="12"/>
    </row>
    <row r="411" spans="2:2" ht="14.25" customHeight="1" x14ac:dyDescent="0.25">
      <c r="B411" s="12"/>
    </row>
    <row r="412" spans="2:2" ht="14.25" customHeight="1" x14ac:dyDescent="0.25">
      <c r="B412" s="12"/>
    </row>
    <row r="413" spans="2:2" ht="14.25" customHeight="1" x14ac:dyDescent="0.25">
      <c r="B413" s="12"/>
    </row>
    <row r="414" spans="2:2" ht="14.25" customHeight="1" x14ac:dyDescent="0.25">
      <c r="B414" s="12"/>
    </row>
    <row r="415" spans="2:2" ht="14.25" customHeight="1" x14ac:dyDescent="0.25">
      <c r="B415" s="12"/>
    </row>
    <row r="416" spans="2:2" ht="14.25" customHeight="1" x14ac:dyDescent="0.25">
      <c r="B416" s="12"/>
    </row>
    <row r="417" spans="2:2" ht="14.25" customHeight="1" x14ac:dyDescent="0.25">
      <c r="B417" s="12"/>
    </row>
    <row r="418" spans="2:2" ht="14.25" customHeight="1" x14ac:dyDescent="0.25">
      <c r="B418" s="12"/>
    </row>
    <row r="419" spans="2:2" ht="14.25" customHeight="1" x14ac:dyDescent="0.25">
      <c r="B419" s="12"/>
    </row>
    <row r="420" spans="2:2" ht="14.25" customHeight="1" x14ac:dyDescent="0.25">
      <c r="B420" s="12"/>
    </row>
    <row r="421" spans="2:2" ht="14.25" customHeight="1" x14ac:dyDescent="0.25">
      <c r="B421" s="12"/>
    </row>
    <row r="422" spans="2:2" ht="14.25" customHeight="1" x14ac:dyDescent="0.25">
      <c r="B422" s="12"/>
    </row>
    <row r="423" spans="2:2" ht="14.25" customHeight="1" x14ac:dyDescent="0.25">
      <c r="B423" s="12"/>
    </row>
    <row r="424" spans="2:2" ht="14.25" customHeight="1" x14ac:dyDescent="0.25">
      <c r="B424" s="12"/>
    </row>
    <row r="425" spans="2:2" ht="14.25" customHeight="1" x14ac:dyDescent="0.25">
      <c r="B425" s="12"/>
    </row>
    <row r="426" spans="2:2" ht="14.25" customHeight="1" x14ac:dyDescent="0.25">
      <c r="B426" s="12"/>
    </row>
    <row r="427" spans="2:2" ht="14.25" customHeight="1" x14ac:dyDescent="0.25">
      <c r="B427" s="12"/>
    </row>
    <row r="428" spans="2:2" ht="14.25" customHeight="1" x14ac:dyDescent="0.25">
      <c r="B428" s="12"/>
    </row>
    <row r="429" spans="2:2" ht="14.25" customHeight="1" x14ac:dyDescent="0.25">
      <c r="B429" s="12"/>
    </row>
    <row r="430" spans="2:2" ht="14.25" customHeight="1" x14ac:dyDescent="0.25">
      <c r="B430" s="12"/>
    </row>
    <row r="431" spans="2:2" ht="14.25" customHeight="1" x14ac:dyDescent="0.25">
      <c r="B431" s="12"/>
    </row>
    <row r="432" spans="2:2" ht="14.25" customHeight="1" x14ac:dyDescent="0.25">
      <c r="B432" s="12"/>
    </row>
    <row r="433" spans="2:2" ht="14.25" customHeight="1" x14ac:dyDescent="0.25">
      <c r="B433" s="12"/>
    </row>
    <row r="434" spans="2:2" ht="14.25" customHeight="1" x14ac:dyDescent="0.25">
      <c r="B434" s="12"/>
    </row>
    <row r="435" spans="2:2" ht="14.25" customHeight="1" x14ac:dyDescent="0.25">
      <c r="B435" s="12"/>
    </row>
    <row r="436" spans="2:2" ht="14.25" customHeight="1" x14ac:dyDescent="0.25">
      <c r="B436" s="12"/>
    </row>
    <row r="437" spans="2:2" ht="14.25" customHeight="1" x14ac:dyDescent="0.25">
      <c r="B437" s="12"/>
    </row>
    <row r="438" spans="2:2" ht="14.25" customHeight="1" x14ac:dyDescent="0.25">
      <c r="B438" s="12"/>
    </row>
    <row r="439" spans="2:2" ht="14.25" customHeight="1" x14ac:dyDescent="0.25">
      <c r="B439" s="12"/>
    </row>
    <row r="440" spans="2:2" ht="14.25" customHeight="1" x14ac:dyDescent="0.25">
      <c r="B440" s="12"/>
    </row>
    <row r="441" spans="2:2" ht="14.25" customHeight="1" x14ac:dyDescent="0.25">
      <c r="B441" s="12"/>
    </row>
    <row r="442" spans="2:2" ht="14.25" customHeight="1" x14ac:dyDescent="0.25">
      <c r="B442" s="12"/>
    </row>
    <row r="443" spans="2:2" ht="14.25" customHeight="1" x14ac:dyDescent="0.25">
      <c r="B443" s="12"/>
    </row>
    <row r="444" spans="2:2" ht="14.25" customHeight="1" x14ac:dyDescent="0.25">
      <c r="B444" s="12"/>
    </row>
    <row r="445" spans="2:2" ht="14.25" customHeight="1" x14ac:dyDescent="0.25">
      <c r="B445" s="12"/>
    </row>
    <row r="446" spans="2:2" ht="14.25" customHeight="1" x14ac:dyDescent="0.25">
      <c r="B446" s="12"/>
    </row>
    <row r="447" spans="2:2" ht="14.25" customHeight="1" x14ac:dyDescent="0.25">
      <c r="B447" s="12"/>
    </row>
    <row r="448" spans="2:2" ht="14.25" customHeight="1" x14ac:dyDescent="0.25">
      <c r="B448" s="12"/>
    </row>
    <row r="449" spans="2:2" ht="14.25" customHeight="1" x14ac:dyDescent="0.25">
      <c r="B449" s="12"/>
    </row>
    <row r="450" spans="2:2" ht="14.25" customHeight="1" x14ac:dyDescent="0.25">
      <c r="B450" s="12"/>
    </row>
    <row r="451" spans="2:2" ht="14.25" customHeight="1" x14ac:dyDescent="0.25">
      <c r="B451" s="12"/>
    </row>
    <row r="452" spans="2:2" ht="14.25" customHeight="1" x14ac:dyDescent="0.25">
      <c r="B452" s="12"/>
    </row>
    <row r="453" spans="2:2" ht="14.25" customHeight="1" x14ac:dyDescent="0.25">
      <c r="B453" s="12"/>
    </row>
    <row r="454" spans="2:2" ht="14.25" customHeight="1" x14ac:dyDescent="0.25">
      <c r="B454" s="12"/>
    </row>
    <row r="455" spans="2:2" ht="14.25" customHeight="1" x14ac:dyDescent="0.25">
      <c r="B455" s="12"/>
    </row>
    <row r="456" spans="2:2" ht="14.25" customHeight="1" x14ac:dyDescent="0.25">
      <c r="B456" s="12"/>
    </row>
    <row r="457" spans="2:2" ht="14.25" customHeight="1" x14ac:dyDescent="0.25">
      <c r="B457" s="12"/>
    </row>
    <row r="458" spans="2:2" ht="14.25" customHeight="1" x14ac:dyDescent="0.25">
      <c r="B458" s="12"/>
    </row>
    <row r="459" spans="2:2" ht="14.25" customHeight="1" x14ac:dyDescent="0.25">
      <c r="B459" s="12"/>
    </row>
    <row r="460" spans="2:2" ht="14.25" customHeight="1" x14ac:dyDescent="0.25">
      <c r="B460" s="12"/>
    </row>
    <row r="461" spans="2:2" ht="14.25" customHeight="1" x14ac:dyDescent="0.25">
      <c r="B461" s="12"/>
    </row>
    <row r="462" spans="2:2" ht="14.25" customHeight="1" x14ac:dyDescent="0.25">
      <c r="B462" s="12"/>
    </row>
    <row r="463" spans="2:2" ht="14.25" customHeight="1" x14ac:dyDescent="0.25">
      <c r="B463" s="12"/>
    </row>
    <row r="464" spans="2:2" ht="14.25" customHeight="1" x14ac:dyDescent="0.25">
      <c r="B464" s="12"/>
    </row>
    <row r="465" spans="2:2" ht="14.25" customHeight="1" x14ac:dyDescent="0.25">
      <c r="B465" s="12"/>
    </row>
    <row r="466" spans="2:2" ht="14.25" customHeight="1" x14ac:dyDescent="0.25">
      <c r="B466" s="12"/>
    </row>
    <row r="467" spans="2:2" ht="14.25" customHeight="1" x14ac:dyDescent="0.25">
      <c r="B467" s="12"/>
    </row>
    <row r="468" spans="2:2" ht="14.25" customHeight="1" x14ac:dyDescent="0.25">
      <c r="B468" s="12"/>
    </row>
    <row r="469" spans="2:2" ht="14.25" customHeight="1" x14ac:dyDescent="0.25">
      <c r="B469" s="12"/>
    </row>
    <row r="470" spans="2:2" ht="14.25" customHeight="1" x14ac:dyDescent="0.25">
      <c r="B470" s="12"/>
    </row>
    <row r="471" spans="2:2" ht="14.25" customHeight="1" x14ac:dyDescent="0.25">
      <c r="B471" s="12"/>
    </row>
    <row r="472" spans="2:2" ht="14.25" customHeight="1" x14ac:dyDescent="0.25">
      <c r="B472" s="12"/>
    </row>
    <row r="473" spans="2:2" ht="14.25" customHeight="1" x14ac:dyDescent="0.25">
      <c r="B473" s="12"/>
    </row>
    <row r="474" spans="2:2" ht="14.25" customHeight="1" x14ac:dyDescent="0.25">
      <c r="B474" s="12"/>
    </row>
    <row r="475" spans="2:2" ht="14.25" customHeight="1" x14ac:dyDescent="0.25">
      <c r="B475" s="12"/>
    </row>
    <row r="476" spans="2:2" ht="14.25" customHeight="1" x14ac:dyDescent="0.25">
      <c r="B476" s="12"/>
    </row>
    <row r="477" spans="2:2" ht="14.25" customHeight="1" x14ac:dyDescent="0.25">
      <c r="B477" s="12"/>
    </row>
    <row r="478" spans="2:2" ht="14.25" customHeight="1" x14ac:dyDescent="0.25">
      <c r="B478" s="12"/>
    </row>
    <row r="479" spans="2:2" ht="14.25" customHeight="1" x14ac:dyDescent="0.25">
      <c r="B479" s="12"/>
    </row>
    <row r="480" spans="2:2" ht="14.25" customHeight="1" x14ac:dyDescent="0.25">
      <c r="B480" s="12"/>
    </row>
    <row r="481" spans="2:2" ht="14.25" customHeight="1" x14ac:dyDescent="0.25">
      <c r="B481" s="12"/>
    </row>
    <row r="482" spans="2:2" ht="14.25" customHeight="1" x14ac:dyDescent="0.25">
      <c r="B482" s="12"/>
    </row>
    <row r="483" spans="2:2" ht="14.25" customHeight="1" x14ac:dyDescent="0.25">
      <c r="B483" s="12"/>
    </row>
    <row r="484" spans="2:2" ht="14.25" customHeight="1" x14ac:dyDescent="0.25">
      <c r="B484" s="12"/>
    </row>
    <row r="485" spans="2:2" ht="14.25" customHeight="1" x14ac:dyDescent="0.25">
      <c r="B485" s="12"/>
    </row>
    <row r="486" spans="2:2" ht="14.25" customHeight="1" x14ac:dyDescent="0.25">
      <c r="B486" s="12"/>
    </row>
    <row r="487" spans="2:2" ht="14.25" customHeight="1" x14ac:dyDescent="0.25">
      <c r="B487" s="12"/>
    </row>
    <row r="488" spans="2:2" ht="14.25" customHeight="1" x14ac:dyDescent="0.25">
      <c r="B488" s="12"/>
    </row>
    <row r="489" spans="2:2" ht="14.25" customHeight="1" x14ac:dyDescent="0.25">
      <c r="B489" s="12"/>
    </row>
    <row r="490" spans="2:2" ht="14.25" customHeight="1" x14ac:dyDescent="0.25">
      <c r="B490" s="12"/>
    </row>
    <row r="491" spans="2:2" ht="14.25" customHeight="1" x14ac:dyDescent="0.25">
      <c r="B491" s="12"/>
    </row>
    <row r="492" spans="2:2" ht="14.25" customHeight="1" x14ac:dyDescent="0.25">
      <c r="B492" s="12"/>
    </row>
    <row r="493" spans="2:2" ht="14.25" customHeight="1" x14ac:dyDescent="0.25">
      <c r="B493" s="12"/>
    </row>
    <row r="494" spans="2:2" ht="14.25" customHeight="1" x14ac:dyDescent="0.25">
      <c r="B494" s="12"/>
    </row>
    <row r="495" spans="2:2" ht="14.25" customHeight="1" x14ac:dyDescent="0.25">
      <c r="B495" s="12"/>
    </row>
    <row r="496" spans="2:2" ht="14.25" customHeight="1" x14ac:dyDescent="0.25">
      <c r="B496" s="12"/>
    </row>
    <row r="497" spans="2:2" ht="14.25" customHeight="1" x14ac:dyDescent="0.25">
      <c r="B497" s="12"/>
    </row>
    <row r="498" spans="2:2" ht="14.25" customHeight="1" x14ac:dyDescent="0.25">
      <c r="B498" s="12"/>
    </row>
    <row r="499" spans="2:2" ht="14.25" customHeight="1" x14ac:dyDescent="0.25">
      <c r="B499" s="12"/>
    </row>
    <row r="500" spans="2:2" ht="14.25" customHeight="1" x14ac:dyDescent="0.25">
      <c r="B500" s="12"/>
    </row>
    <row r="501" spans="2:2" ht="14.25" customHeight="1" x14ac:dyDescent="0.25">
      <c r="B501" s="12"/>
    </row>
    <row r="502" spans="2:2" ht="14.25" customHeight="1" x14ac:dyDescent="0.25">
      <c r="B502" s="12"/>
    </row>
    <row r="503" spans="2:2" ht="14.25" customHeight="1" x14ac:dyDescent="0.25">
      <c r="B503" s="12"/>
    </row>
    <row r="504" spans="2:2" ht="14.25" customHeight="1" x14ac:dyDescent="0.25">
      <c r="B504" s="12"/>
    </row>
    <row r="505" spans="2:2" ht="14.25" customHeight="1" x14ac:dyDescent="0.25">
      <c r="B505" s="12"/>
    </row>
    <row r="506" spans="2:2" ht="14.25" customHeight="1" x14ac:dyDescent="0.25">
      <c r="B506" s="12"/>
    </row>
    <row r="507" spans="2:2" ht="14.25" customHeight="1" x14ac:dyDescent="0.25">
      <c r="B507" s="12"/>
    </row>
    <row r="508" spans="2:2" ht="14.25" customHeight="1" x14ac:dyDescent="0.25">
      <c r="B508" s="12"/>
    </row>
    <row r="509" spans="2:2" ht="14.25" customHeight="1" x14ac:dyDescent="0.25">
      <c r="B509" s="12"/>
    </row>
    <row r="510" spans="2:2" ht="14.25" customHeight="1" x14ac:dyDescent="0.25">
      <c r="B510" s="12"/>
    </row>
    <row r="511" spans="2:2" ht="14.25" customHeight="1" x14ac:dyDescent="0.25">
      <c r="B511" s="12"/>
    </row>
    <row r="512" spans="2:2" ht="14.25" customHeight="1" x14ac:dyDescent="0.25">
      <c r="B512" s="12"/>
    </row>
    <row r="513" spans="2:2" ht="14.25" customHeight="1" x14ac:dyDescent="0.25">
      <c r="B513" s="12"/>
    </row>
    <row r="514" spans="2:2" ht="14.25" customHeight="1" x14ac:dyDescent="0.25">
      <c r="B514" s="12"/>
    </row>
    <row r="515" spans="2:2" ht="14.25" customHeight="1" x14ac:dyDescent="0.25">
      <c r="B515" s="12"/>
    </row>
    <row r="516" spans="2:2" ht="14.25" customHeight="1" x14ac:dyDescent="0.25">
      <c r="B516" s="12"/>
    </row>
    <row r="517" spans="2:2" ht="14.25" customHeight="1" x14ac:dyDescent="0.25">
      <c r="B517" s="12"/>
    </row>
    <row r="518" spans="2:2" ht="14.25" customHeight="1" x14ac:dyDescent="0.25">
      <c r="B518" s="12"/>
    </row>
    <row r="519" spans="2:2" ht="14.25" customHeight="1" x14ac:dyDescent="0.25">
      <c r="B519" s="12"/>
    </row>
    <row r="520" spans="2:2" ht="14.25" customHeight="1" x14ac:dyDescent="0.25">
      <c r="B520" s="12"/>
    </row>
    <row r="521" spans="2:2" ht="14.25" customHeight="1" x14ac:dyDescent="0.25">
      <c r="B521" s="12"/>
    </row>
    <row r="522" spans="2:2" ht="14.25" customHeight="1" x14ac:dyDescent="0.25">
      <c r="B522" s="12"/>
    </row>
    <row r="523" spans="2:2" ht="14.25" customHeight="1" x14ac:dyDescent="0.25">
      <c r="B523" s="12"/>
    </row>
    <row r="524" spans="2:2" ht="14.25" customHeight="1" x14ac:dyDescent="0.25">
      <c r="B524" s="12"/>
    </row>
    <row r="525" spans="2:2" ht="14.25" customHeight="1" x14ac:dyDescent="0.25">
      <c r="B525" s="12"/>
    </row>
    <row r="526" spans="2:2" ht="14.25" customHeight="1" x14ac:dyDescent="0.25">
      <c r="B526" s="12"/>
    </row>
    <row r="527" spans="2:2" ht="14.25" customHeight="1" x14ac:dyDescent="0.25">
      <c r="B527" s="12"/>
    </row>
    <row r="528" spans="2:2" ht="14.25" customHeight="1" x14ac:dyDescent="0.25">
      <c r="B528" s="12"/>
    </row>
    <row r="529" spans="2:2" ht="14.25" customHeight="1" x14ac:dyDescent="0.25">
      <c r="B529" s="12"/>
    </row>
    <row r="530" spans="2:2" ht="14.25" customHeight="1" x14ac:dyDescent="0.25">
      <c r="B530" s="12"/>
    </row>
    <row r="531" spans="2:2" ht="14.25" customHeight="1" x14ac:dyDescent="0.25">
      <c r="B531" s="12"/>
    </row>
    <row r="532" spans="2:2" ht="14.25" customHeight="1" x14ac:dyDescent="0.25">
      <c r="B532" s="12"/>
    </row>
    <row r="533" spans="2:2" ht="14.25" customHeight="1" x14ac:dyDescent="0.25">
      <c r="B533" s="12"/>
    </row>
    <row r="534" spans="2:2" ht="14.25" customHeight="1" x14ac:dyDescent="0.25">
      <c r="B534" s="12"/>
    </row>
    <row r="535" spans="2:2" ht="14.25" customHeight="1" x14ac:dyDescent="0.25">
      <c r="B535" s="12"/>
    </row>
    <row r="536" spans="2:2" ht="14.25" customHeight="1" x14ac:dyDescent="0.25">
      <c r="B536" s="12"/>
    </row>
    <row r="537" spans="2:2" ht="14.25" customHeight="1" x14ac:dyDescent="0.25">
      <c r="B537" s="12"/>
    </row>
    <row r="538" spans="2:2" ht="14.25" customHeight="1" x14ac:dyDescent="0.25">
      <c r="B538" s="12"/>
    </row>
    <row r="539" spans="2:2" ht="14.25" customHeight="1" x14ac:dyDescent="0.25">
      <c r="B539" s="12"/>
    </row>
    <row r="540" spans="2:2" ht="14.25" customHeight="1" x14ac:dyDescent="0.25">
      <c r="B540" s="12"/>
    </row>
    <row r="541" spans="2:2" ht="14.25" customHeight="1" x14ac:dyDescent="0.25">
      <c r="B541" s="12"/>
    </row>
    <row r="542" spans="2:2" ht="14.25" customHeight="1" x14ac:dyDescent="0.25">
      <c r="B542" s="12"/>
    </row>
    <row r="543" spans="2:2" ht="14.25" customHeight="1" x14ac:dyDescent="0.25">
      <c r="B543" s="12"/>
    </row>
    <row r="544" spans="2:2" ht="14.25" customHeight="1" x14ac:dyDescent="0.25">
      <c r="B544" s="12"/>
    </row>
    <row r="545" spans="2:2" ht="14.25" customHeight="1" x14ac:dyDescent="0.25">
      <c r="B545" s="12"/>
    </row>
    <row r="546" spans="2:2" ht="14.25" customHeight="1" x14ac:dyDescent="0.25">
      <c r="B546" s="12"/>
    </row>
    <row r="547" spans="2:2" ht="14.25" customHeight="1" x14ac:dyDescent="0.25">
      <c r="B547" s="12"/>
    </row>
    <row r="548" spans="2:2" ht="14.25" customHeight="1" x14ac:dyDescent="0.25">
      <c r="B548" s="12"/>
    </row>
    <row r="549" spans="2:2" ht="14.25" customHeight="1" x14ac:dyDescent="0.25">
      <c r="B549" s="12"/>
    </row>
    <row r="550" spans="2:2" ht="14.25" customHeight="1" x14ac:dyDescent="0.25">
      <c r="B550" s="12"/>
    </row>
    <row r="551" spans="2:2" ht="14.25" customHeight="1" x14ac:dyDescent="0.25">
      <c r="B551" s="12"/>
    </row>
    <row r="552" spans="2:2" ht="14.25" customHeight="1" x14ac:dyDescent="0.25">
      <c r="B552" s="12"/>
    </row>
    <row r="553" spans="2:2" ht="14.25" customHeight="1" x14ac:dyDescent="0.25">
      <c r="B553" s="12"/>
    </row>
    <row r="554" spans="2:2" ht="14.25" customHeight="1" x14ac:dyDescent="0.25">
      <c r="B554" s="12"/>
    </row>
    <row r="555" spans="2:2" ht="14.25" customHeight="1" x14ac:dyDescent="0.25">
      <c r="B555" s="12"/>
    </row>
    <row r="556" spans="2:2" ht="14.25" customHeight="1" x14ac:dyDescent="0.25">
      <c r="B556" s="12"/>
    </row>
    <row r="557" spans="2:2" ht="14.25" customHeight="1" x14ac:dyDescent="0.25">
      <c r="B557" s="12"/>
    </row>
    <row r="558" spans="2:2" ht="14.25" customHeight="1" x14ac:dyDescent="0.25">
      <c r="B558" s="12"/>
    </row>
    <row r="559" spans="2:2" ht="14.25" customHeight="1" x14ac:dyDescent="0.25">
      <c r="B559" s="12"/>
    </row>
    <row r="560" spans="2:2" ht="14.25" customHeight="1" x14ac:dyDescent="0.25">
      <c r="B560" s="12"/>
    </row>
    <row r="561" spans="2:2" ht="14.25" customHeight="1" x14ac:dyDescent="0.25">
      <c r="B561" s="12"/>
    </row>
    <row r="562" spans="2:2" ht="14.25" customHeight="1" x14ac:dyDescent="0.25">
      <c r="B562" s="12"/>
    </row>
    <row r="563" spans="2:2" ht="14.25" customHeight="1" x14ac:dyDescent="0.25">
      <c r="B563" s="12"/>
    </row>
    <row r="564" spans="2:2" ht="14.25" customHeight="1" x14ac:dyDescent="0.25">
      <c r="B564" s="12"/>
    </row>
    <row r="565" spans="2:2" ht="14.25" customHeight="1" x14ac:dyDescent="0.25">
      <c r="B565" s="12"/>
    </row>
    <row r="566" spans="2:2" ht="14.25" customHeight="1" x14ac:dyDescent="0.25">
      <c r="B566" s="12"/>
    </row>
    <row r="567" spans="2:2" ht="14.25" customHeight="1" x14ac:dyDescent="0.25">
      <c r="B567" s="12"/>
    </row>
    <row r="568" spans="2:2" ht="14.25" customHeight="1" x14ac:dyDescent="0.25">
      <c r="B568" s="12"/>
    </row>
    <row r="569" spans="2:2" ht="14.25" customHeight="1" x14ac:dyDescent="0.25">
      <c r="B569" s="12"/>
    </row>
    <row r="570" spans="2:2" ht="14.25" customHeight="1" x14ac:dyDescent="0.25">
      <c r="B570" s="12"/>
    </row>
    <row r="571" spans="2:2" ht="14.25" customHeight="1" x14ac:dyDescent="0.25">
      <c r="B571" s="12"/>
    </row>
    <row r="572" spans="2:2" ht="14.25" customHeight="1" x14ac:dyDescent="0.25">
      <c r="B572" s="12"/>
    </row>
    <row r="573" spans="2:2" ht="14.25" customHeight="1" x14ac:dyDescent="0.25">
      <c r="B573" s="12"/>
    </row>
    <row r="574" spans="2:2" ht="14.25" customHeight="1" x14ac:dyDescent="0.25">
      <c r="B574" s="12"/>
    </row>
    <row r="575" spans="2:2" ht="14.25" customHeight="1" x14ac:dyDescent="0.25">
      <c r="B575" s="12"/>
    </row>
    <row r="576" spans="2:2" ht="14.25" customHeight="1" x14ac:dyDescent="0.25">
      <c r="B576" s="12"/>
    </row>
    <row r="577" spans="2:2" ht="14.25" customHeight="1" x14ac:dyDescent="0.25">
      <c r="B577" s="12"/>
    </row>
    <row r="578" spans="2:2" ht="14.25" customHeight="1" x14ac:dyDescent="0.25">
      <c r="B578" s="12"/>
    </row>
    <row r="579" spans="2:2" ht="14.25" customHeight="1" x14ac:dyDescent="0.25">
      <c r="B579" s="12"/>
    </row>
    <row r="580" spans="2:2" ht="14.25" customHeight="1" x14ac:dyDescent="0.25">
      <c r="B580" s="12"/>
    </row>
    <row r="581" spans="2:2" ht="14.25" customHeight="1" x14ac:dyDescent="0.25">
      <c r="B581" s="12"/>
    </row>
    <row r="582" spans="2:2" ht="14.25" customHeight="1" x14ac:dyDescent="0.25">
      <c r="B582" s="12"/>
    </row>
    <row r="583" spans="2:2" ht="14.25" customHeight="1" x14ac:dyDescent="0.25">
      <c r="B583" s="12"/>
    </row>
    <row r="584" spans="2:2" ht="14.25" customHeight="1" x14ac:dyDescent="0.25">
      <c r="B584" s="12"/>
    </row>
    <row r="585" spans="2:2" ht="14.25" customHeight="1" x14ac:dyDescent="0.25">
      <c r="B585" s="12"/>
    </row>
    <row r="586" spans="2:2" ht="14.25" customHeight="1" x14ac:dyDescent="0.25">
      <c r="B586" s="12"/>
    </row>
    <row r="587" spans="2:2" ht="14.25" customHeight="1" x14ac:dyDescent="0.25">
      <c r="B587" s="12"/>
    </row>
    <row r="588" spans="2:2" ht="14.25" customHeight="1" x14ac:dyDescent="0.25">
      <c r="B588" s="12"/>
    </row>
    <row r="589" spans="2:2" ht="14.25" customHeight="1" x14ac:dyDescent="0.25">
      <c r="B589" s="12"/>
    </row>
    <row r="590" spans="2:2" ht="14.25" customHeight="1" x14ac:dyDescent="0.25">
      <c r="B590" s="12"/>
    </row>
    <row r="591" spans="2:2" ht="14.25" customHeight="1" x14ac:dyDescent="0.25">
      <c r="B591" s="12"/>
    </row>
    <row r="592" spans="2:2" ht="14.25" customHeight="1" x14ac:dyDescent="0.25">
      <c r="B592" s="12"/>
    </row>
    <row r="593" spans="2:2" ht="14.25" customHeight="1" x14ac:dyDescent="0.25">
      <c r="B593" s="12"/>
    </row>
    <row r="594" spans="2:2" ht="14.25" customHeight="1" x14ac:dyDescent="0.25">
      <c r="B594" s="12"/>
    </row>
    <row r="595" spans="2:2" ht="14.25" customHeight="1" x14ac:dyDescent="0.25">
      <c r="B595" s="12"/>
    </row>
    <row r="596" spans="2:2" ht="14.25" customHeight="1" x14ac:dyDescent="0.25">
      <c r="B596" s="12"/>
    </row>
    <row r="597" spans="2:2" ht="14.25" customHeight="1" x14ac:dyDescent="0.25">
      <c r="B597" s="12"/>
    </row>
    <row r="598" spans="2:2" ht="14.25" customHeight="1" x14ac:dyDescent="0.25">
      <c r="B598" s="12"/>
    </row>
    <row r="599" spans="2:2" ht="14.25" customHeight="1" x14ac:dyDescent="0.25">
      <c r="B599" s="12"/>
    </row>
    <row r="600" spans="2:2" ht="14.25" customHeight="1" x14ac:dyDescent="0.25">
      <c r="B600" s="12"/>
    </row>
    <row r="601" spans="2:2" ht="14.25" customHeight="1" x14ac:dyDescent="0.25">
      <c r="B601" s="12"/>
    </row>
    <row r="602" spans="2:2" ht="14.25" customHeight="1" x14ac:dyDescent="0.25">
      <c r="B602" s="12"/>
    </row>
    <row r="603" spans="2:2" ht="14.25" customHeight="1" x14ac:dyDescent="0.25">
      <c r="B603" s="12"/>
    </row>
    <row r="604" spans="2:2" ht="14.25" customHeight="1" x14ac:dyDescent="0.25">
      <c r="B604" s="12"/>
    </row>
    <row r="605" spans="2:2" ht="14.25" customHeight="1" x14ac:dyDescent="0.25">
      <c r="B605" s="12"/>
    </row>
    <row r="606" spans="2:2" ht="14.25" customHeight="1" x14ac:dyDescent="0.25">
      <c r="B606" s="12"/>
    </row>
    <row r="607" spans="2:2" ht="14.25" customHeight="1" x14ac:dyDescent="0.25">
      <c r="B607" s="12"/>
    </row>
    <row r="608" spans="2:2" ht="14.25" customHeight="1" x14ac:dyDescent="0.25">
      <c r="B608" s="12"/>
    </row>
    <row r="609" spans="2:2" ht="14.25" customHeight="1" x14ac:dyDescent="0.25">
      <c r="B609" s="12"/>
    </row>
    <row r="610" spans="2:2" ht="14.25" customHeight="1" x14ac:dyDescent="0.25">
      <c r="B610" s="12"/>
    </row>
    <row r="611" spans="2:2" ht="14.25" customHeight="1" x14ac:dyDescent="0.25">
      <c r="B611" s="12"/>
    </row>
    <row r="612" spans="2:2" ht="14.25" customHeight="1" x14ac:dyDescent="0.25">
      <c r="B612" s="12"/>
    </row>
    <row r="613" spans="2:2" ht="14.25" customHeight="1" x14ac:dyDescent="0.25">
      <c r="B613" s="12"/>
    </row>
    <row r="614" spans="2:2" ht="14.25" customHeight="1" x14ac:dyDescent="0.25">
      <c r="B614" s="12"/>
    </row>
    <row r="615" spans="2:2" ht="14.25" customHeight="1" x14ac:dyDescent="0.25">
      <c r="B615" s="12"/>
    </row>
    <row r="616" spans="2:2" ht="14.25" customHeight="1" x14ac:dyDescent="0.25">
      <c r="B616" s="12"/>
    </row>
    <row r="617" spans="2:2" ht="14.25" customHeight="1" x14ac:dyDescent="0.25">
      <c r="B617" s="12"/>
    </row>
    <row r="618" spans="2:2" ht="14.25" customHeight="1" x14ac:dyDescent="0.25">
      <c r="B618" s="12"/>
    </row>
    <row r="619" spans="2:2" ht="14.25" customHeight="1" x14ac:dyDescent="0.25">
      <c r="B619" s="12"/>
    </row>
    <row r="620" spans="2:2" ht="14.25" customHeight="1" x14ac:dyDescent="0.25">
      <c r="B620" s="12"/>
    </row>
    <row r="621" spans="2:2" ht="14.25" customHeight="1" x14ac:dyDescent="0.25">
      <c r="B621" s="12"/>
    </row>
    <row r="622" spans="2:2" ht="14.25" customHeight="1" x14ac:dyDescent="0.25">
      <c r="B622" s="12"/>
    </row>
    <row r="623" spans="2:2" ht="14.25" customHeight="1" x14ac:dyDescent="0.25">
      <c r="B623" s="12"/>
    </row>
    <row r="624" spans="2:2" ht="14.25" customHeight="1" x14ac:dyDescent="0.25">
      <c r="B624" s="12"/>
    </row>
    <row r="625" spans="2:2" ht="14.25" customHeight="1" x14ac:dyDescent="0.25">
      <c r="B625" s="12"/>
    </row>
    <row r="626" spans="2:2" ht="14.25" customHeight="1" x14ac:dyDescent="0.25">
      <c r="B626" s="12"/>
    </row>
    <row r="627" spans="2:2" ht="14.25" customHeight="1" x14ac:dyDescent="0.25">
      <c r="B627" s="12"/>
    </row>
    <row r="628" spans="2:2" ht="14.25" customHeight="1" x14ac:dyDescent="0.25">
      <c r="B628" s="12"/>
    </row>
    <row r="629" spans="2:2" ht="14.25" customHeight="1" x14ac:dyDescent="0.25">
      <c r="B629" s="12"/>
    </row>
    <row r="630" spans="2:2" ht="14.25" customHeight="1" x14ac:dyDescent="0.25">
      <c r="B630" s="12"/>
    </row>
    <row r="631" spans="2:2" ht="14.25" customHeight="1" x14ac:dyDescent="0.25">
      <c r="B631" s="12"/>
    </row>
    <row r="632" spans="2:2" ht="14.25" customHeight="1" x14ac:dyDescent="0.25">
      <c r="B632" s="12"/>
    </row>
    <row r="633" spans="2:2" ht="14.25" customHeight="1" x14ac:dyDescent="0.25">
      <c r="B633" s="12"/>
    </row>
    <row r="634" spans="2:2" ht="14.25" customHeight="1" x14ac:dyDescent="0.25">
      <c r="B634" s="12"/>
    </row>
    <row r="635" spans="2:2" ht="14.25" customHeight="1" x14ac:dyDescent="0.25">
      <c r="B635" s="12"/>
    </row>
    <row r="636" spans="2:2" ht="14.25" customHeight="1" x14ac:dyDescent="0.25">
      <c r="B636" s="12"/>
    </row>
    <row r="637" spans="2:2" ht="14.25" customHeight="1" x14ac:dyDescent="0.25">
      <c r="B637" s="12"/>
    </row>
    <row r="638" spans="2:2" ht="14.25" customHeight="1" x14ac:dyDescent="0.25">
      <c r="B638" s="12"/>
    </row>
    <row r="639" spans="2:2" ht="14.25" customHeight="1" x14ac:dyDescent="0.25">
      <c r="B639" s="12"/>
    </row>
    <row r="640" spans="2:2" ht="14.25" customHeight="1" x14ac:dyDescent="0.25">
      <c r="B640" s="12"/>
    </row>
    <row r="641" spans="2:2" ht="14.25" customHeight="1" x14ac:dyDescent="0.25">
      <c r="B641" s="12"/>
    </row>
    <row r="642" spans="2:2" ht="14.25" customHeight="1" x14ac:dyDescent="0.25">
      <c r="B642" s="12"/>
    </row>
    <row r="643" spans="2:2" ht="14.25" customHeight="1" x14ac:dyDescent="0.25">
      <c r="B643" s="12"/>
    </row>
    <row r="644" spans="2:2" ht="14.25" customHeight="1" x14ac:dyDescent="0.25">
      <c r="B644" s="12"/>
    </row>
    <row r="645" spans="2:2" ht="14.25" customHeight="1" x14ac:dyDescent="0.25">
      <c r="B645" s="12"/>
    </row>
    <row r="646" spans="2:2" ht="14.25" customHeight="1" x14ac:dyDescent="0.25">
      <c r="B646" s="12"/>
    </row>
    <row r="647" spans="2:2" ht="14.25" customHeight="1" x14ac:dyDescent="0.25">
      <c r="B647" s="12"/>
    </row>
    <row r="648" spans="2:2" ht="14.25" customHeight="1" x14ac:dyDescent="0.25">
      <c r="B648" s="12"/>
    </row>
    <row r="649" spans="2:2" ht="14.25" customHeight="1" x14ac:dyDescent="0.25">
      <c r="B649" s="12"/>
    </row>
    <row r="650" spans="2:2" ht="14.25" customHeight="1" x14ac:dyDescent="0.25">
      <c r="B650" s="12"/>
    </row>
    <row r="651" spans="2:2" ht="14.25" customHeight="1" x14ac:dyDescent="0.25">
      <c r="B651" s="12"/>
    </row>
    <row r="652" spans="2:2" ht="14.25" customHeight="1" x14ac:dyDescent="0.25">
      <c r="B652" s="12"/>
    </row>
    <row r="653" spans="2:2" ht="14.25" customHeight="1" x14ac:dyDescent="0.25">
      <c r="B653" s="12"/>
    </row>
    <row r="654" spans="2:2" ht="14.25" customHeight="1" x14ac:dyDescent="0.25">
      <c r="B654" s="12"/>
    </row>
    <row r="655" spans="2:2" ht="14.25" customHeight="1" x14ac:dyDescent="0.25">
      <c r="B655" s="12"/>
    </row>
    <row r="656" spans="2:2" ht="14.25" customHeight="1" x14ac:dyDescent="0.25">
      <c r="B656" s="12"/>
    </row>
    <row r="657" spans="2:2" ht="14.25" customHeight="1" x14ac:dyDescent="0.25">
      <c r="B657" s="12"/>
    </row>
    <row r="658" spans="2:2" ht="14.25" customHeight="1" x14ac:dyDescent="0.25">
      <c r="B658" s="12"/>
    </row>
    <row r="659" spans="2:2" ht="14.25" customHeight="1" x14ac:dyDescent="0.25">
      <c r="B659" s="12"/>
    </row>
    <row r="660" spans="2:2" ht="14.25" customHeight="1" x14ac:dyDescent="0.25">
      <c r="B660" s="12"/>
    </row>
    <row r="661" spans="2:2" ht="14.25" customHeight="1" x14ac:dyDescent="0.25">
      <c r="B661" s="12"/>
    </row>
    <row r="662" spans="2:2" ht="14.25" customHeight="1" x14ac:dyDescent="0.25">
      <c r="B662" s="12"/>
    </row>
    <row r="663" spans="2:2" ht="14.25" customHeight="1" x14ac:dyDescent="0.25">
      <c r="B663" s="12"/>
    </row>
    <row r="664" spans="2:2" ht="14.25" customHeight="1" x14ac:dyDescent="0.25">
      <c r="B664" s="12"/>
    </row>
    <row r="665" spans="2:2" ht="14.25" customHeight="1" x14ac:dyDescent="0.25">
      <c r="B665" s="12"/>
    </row>
    <row r="666" spans="2:2" ht="14.25" customHeight="1" x14ac:dyDescent="0.25">
      <c r="B666" s="12"/>
    </row>
    <row r="667" spans="2:2" ht="14.25" customHeight="1" x14ac:dyDescent="0.25">
      <c r="B667" s="12"/>
    </row>
    <row r="668" spans="2:2" ht="14.25" customHeight="1" x14ac:dyDescent="0.25">
      <c r="B668" s="12"/>
    </row>
    <row r="669" spans="2:2" ht="14.25" customHeight="1" x14ac:dyDescent="0.25">
      <c r="B669" s="12"/>
    </row>
    <row r="670" spans="2:2" ht="14.25" customHeight="1" x14ac:dyDescent="0.25">
      <c r="B670" s="12"/>
    </row>
    <row r="671" spans="2:2" ht="14.25" customHeight="1" x14ac:dyDescent="0.25">
      <c r="B671" s="12"/>
    </row>
    <row r="672" spans="2:2" ht="14.25" customHeight="1" x14ac:dyDescent="0.25">
      <c r="B672" s="12"/>
    </row>
    <row r="673" spans="2:2" ht="14.25" customHeight="1" x14ac:dyDescent="0.25">
      <c r="B673" s="12"/>
    </row>
    <row r="674" spans="2:2" ht="14.25" customHeight="1" x14ac:dyDescent="0.25">
      <c r="B674" s="12"/>
    </row>
    <row r="675" spans="2:2" ht="14.25" customHeight="1" x14ac:dyDescent="0.25">
      <c r="B675" s="12"/>
    </row>
    <row r="676" spans="2:2" ht="14.25" customHeight="1" x14ac:dyDescent="0.25">
      <c r="B676" s="12"/>
    </row>
    <row r="677" spans="2:2" ht="14.25" customHeight="1" x14ac:dyDescent="0.25">
      <c r="B677" s="12"/>
    </row>
    <row r="678" spans="2:2" ht="14.25" customHeight="1" x14ac:dyDescent="0.25">
      <c r="B678" s="12"/>
    </row>
    <row r="679" spans="2:2" ht="14.25" customHeight="1" x14ac:dyDescent="0.25">
      <c r="B679" s="12"/>
    </row>
    <row r="680" spans="2:2" ht="14.25" customHeight="1" x14ac:dyDescent="0.25">
      <c r="B680" s="12"/>
    </row>
    <row r="681" spans="2:2" ht="14.25" customHeight="1" x14ac:dyDescent="0.25">
      <c r="B681" s="12"/>
    </row>
    <row r="682" spans="2:2" ht="14.25" customHeight="1" x14ac:dyDescent="0.25">
      <c r="B682" s="12"/>
    </row>
    <row r="683" spans="2:2" ht="14.25" customHeight="1" x14ac:dyDescent="0.25">
      <c r="B683" s="12"/>
    </row>
    <row r="684" spans="2:2" ht="14.25" customHeight="1" x14ac:dyDescent="0.25">
      <c r="B684" s="12"/>
    </row>
    <row r="685" spans="2:2" ht="14.25" customHeight="1" x14ac:dyDescent="0.25">
      <c r="B685" s="12"/>
    </row>
    <row r="686" spans="2:2" ht="14.25" customHeight="1" x14ac:dyDescent="0.25">
      <c r="B686" s="12"/>
    </row>
    <row r="687" spans="2:2" ht="14.25" customHeight="1" x14ac:dyDescent="0.25">
      <c r="B687" s="12"/>
    </row>
    <row r="688" spans="2:2" ht="14.25" customHeight="1" x14ac:dyDescent="0.25">
      <c r="B688" s="12"/>
    </row>
    <row r="689" spans="2:2" ht="14.25" customHeight="1" x14ac:dyDescent="0.25">
      <c r="B689" s="12"/>
    </row>
    <row r="690" spans="2:2" ht="14.25" customHeight="1" x14ac:dyDescent="0.25">
      <c r="B690" s="12"/>
    </row>
    <row r="691" spans="2:2" ht="14.25" customHeight="1" x14ac:dyDescent="0.25">
      <c r="B691" s="12"/>
    </row>
    <row r="692" spans="2:2" ht="14.25" customHeight="1" x14ac:dyDescent="0.25">
      <c r="B692" s="12"/>
    </row>
    <row r="693" spans="2:2" ht="14.25" customHeight="1" x14ac:dyDescent="0.25">
      <c r="B693" s="12"/>
    </row>
    <row r="694" spans="2:2" ht="14.25" customHeight="1" x14ac:dyDescent="0.25">
      <c r="B694" s="12"/>
    </row>
    <row r="695" spans="2:2" ht="14.25" customHeight="1" x14ac:dyDescent="0.25">
      <c r="B695" s="12"/>
    </row>
    <row r="696" spans="2:2" ht="14.25" customHeight="1" x14ac:dyDescent="0.25">
      <c r="B696" s="12"/>
    </row>
    <row r="697" spans="2:2" ht="14.25" customHeight="1" x14ac:dyDescent="0.25">
      <c r="B697" s="12"/>
    </row>
    <row r="698" spans="2:2" ht="14.25" customHeight="1" x14ac:dyDescent="0.25">
      <c r="B698" s="12"/>
    </row>
    <row r="699" spans="2:2" ht="14.25" customHeight="1" x14ac:dyDescent="0.25">
      <c r="B699" s="12"/>
    </row>
    <row r="700" spans="2:2" ht="14.25" customHeight="1" x14ac:dyDescent="0.25">
      <c r="B700" s="12"/>
    </row>
    <row r="701" spans="2:2" ht="14.25" customHeight="1" x14ac:dyDescent="0.25">
      <c r="B701" s="12"/>
    </row>
    <row r="702" spans="2:2" ht="14.25" customHeight="1" x14ac:dyDescent="0.25">
      <c r="B702" s="12"/>
    </row>
    <row r="703" spans="2:2" ht="14.25" customHeight="1" x14ac:dyDescent="0.25">
      <c r="B703" s="12"/>
    </row>
    <row r="704" spans="2:2" ht="14.25" customHeight="1" x14ac:dyDescent="0.25">
      <c r="B704" s="12"/>
    </row>
    <row r="705" spans="2:2" ht="14.25" customHeight="1" x14ac:dyDescent="0.25">
      <c r="B705" s="12"/>
    </row>
    <row r="706" spans="2:2" ht="14.25" customHeight="1" x14ac:dyDescent="0.25">
      <c r="B706" s="12"/>
    </row>
    <row r="707" spans="2:2" ht="14.25" customHeight="1" x14ac:dyDescent="0.25">
      <c r="B707" s="12"/>
    </row>
    <row r="708" spans="2:2" ht="14.25" customHeight="1" x14ac:dyDescent="0.25">
      <c r="B708" s="12"/>
    </row>
    <row r="709" spans="2:2" ht="14.25" customHeight="1" x14ac:dyDescent="0.25">
      <c r="B709" s="12"/>
    </row>
    <row r="710" spans="2:2" ht="14.25" customHeight="1" x14ac:dyDescent="0.25">
      <c r="B710" s="12"/>
    </row>
    <row r="711" spans="2:2" ht="14.25" customHeight="1" x14ac:dyDescent="0.25">
      <c r="B711" s="12"/>
    </row>
    <row r="712" spans="2:2" ht="14.25" customHeight="1" x14ac:dyDescent="0.25">
      <c r="B712" s="12"/>
    </row>
    <row r="713" spans="2:2" ht="14.25" customHeight="1" x14ac:dyDescent="0.25">
      <c r="B713" s="12"/>
    </row>
    <row r="714" spans="2:2" ht="14.25" customHeight="1" x14ac:dyDescent="0.25">
      <c r="B714" s="12"/>
    </row>
    <row r="715" spans="2:2" ht="14.25" customHeight="1" x14ac:dyDescent="0.25">
      <c r="B715" s="12"/>
    </row>
    <row r="716" spans="2:2" ht="14.25" customHeight="1" x14ac:dyDescent="0.25">
      <c r="B716" s="12"/>
    </row>
    <row r="717" spans="2:2" ht="14.25" customHeight="1" x14ac:dyDescent="0.25">
      <c r="B717" s="12"/>
    </row>
    <row r="718" spans="2:2" ht="14.25" customHeight="1" x14ac:dyDescent="0.25">
      <c r="B718" s="12"/>
    </row>
    <row r="719" spans="2:2" ht="14.25" customHeight="1" x14ac:dyDescent="0.25">
      <c r="B719" s="12"/>
    </row>
    <row r="720" spans="2:2" ht="14.25" customHeight="1" x14ac:dyDescent="0.25">
      <c r="B720" s="12"/>
    </row>
    <row r="721" spans="2:2" ht="14.25" customHeight="1" x14ac:dyDescent="0.25">
      <c r="B721" s="12"/>
    </row>
    <row r="722" spans="2:2" ht="14.25" customHeight="1" x14ac:dyDescent="0.25">
      <c r="B722" s="12"/>
    </row>
    <row r="723" spans="2:2" ht="14.25" customHeight="1" x14ac:dyDescent="0.25">
      <c r="B723" s="12"/>
    </row>
    <row r="724" spans="2:2" ht="14.25" customHeight="1" x14ac:dyDescent="0.25">
      <c r="B724" s="12"/>
    </row>
    <row r="725" spans="2:2" ht="14.25" customHeight="1" x14ac:dyDescent="0.25">
      <c r="B725" s="12"/>
    </row>
    <row r="726" spans="2:2" ht="14.25" customHeight="1" x14ac:dyDescent="0.25">
      <c r="B726" s="12"/>
    </row>
    <row r="727" spans="2:2" ht="14.25" customHeight="1" x14ac:dyDescent="0.25">
      <c r="B727" s="12"/>
    </row>
    <row r="728" spans="2:2" ht="14.25" customHeight="1" x14ac:dyDescent="0.25">
      <c r="B728" s="12"/>
    </row>
    <row r="729" spans="2:2" ht="14.25" customHeight="1" x14ac:dyDescent="0.25">
      <c r="B729" s="12"/>
    </row>
    <row r="730" spans="2:2" ht="14.25" customHeight="1" x14ac:dyDescent="0.25">
      <c r="B730" s="12"/>
    </row>
    <row r="731" spans="2:2" ht="14.25" customHeight="1" x14ac:dyDescent="0.25">
      <c r="B731" s="12"/>
    </row>
    <row r="732" spans="2:2" ht="14.25" customHeight="1" x14ac:dyDescent="0.25">
      <c r="B732" s="12"/>
    </row>
    <row r="733" spans="2:2" ht="14.25" customHeight="1" x14ac:dyDescent="0.25">
      <c r="B733" s="12"/>
    </row>
    <row r="734" spans="2:2" ht="14.25" customHeight="1" x14ac:dyDescent="0.25">
      <c r="B734" s="12"/>
    </row>
    <row r="735" spans="2:2" ht="14.25" customHeight="1" x14ac:dyDescent="0.25">
      <c r="B735" s="12"/>
    </row>
    <row r="736" spans="2:2" ht="14.25" customHeight="1" x14ac:dyDescent="0.25">
      <c r="B736" s="12"/>
    </row>
    <row r="737" spans="2:2" ht="14.25" customHeight="1" x14ac:dyDescent="0.25">
      <c r="B737" s="12"/>
    </row>
    <row r="738" spans="2:2" ht="14.25" customHeight="1" x14ac:dyDescent="0.25">
      <c r="B738" s="12"/>
    </row>
    <row r="739" spans="2:2" ht="14.25" customHeight="1" x14ac:dyDescent="0.25">
      <c r="B739" s="12"/>
    </row>
    <row r="740" spans="2:2" ht="14.25" customHeight="1" x14ac:dyDescent="0.25">
      <c r="B740" s="12"/>
    </row>
    <row r="741" spans="2:2" ht="14.25" customHeight="1" x14ac:dyDescent="0.25">
      <c r="B741" s="12"/>
    </row>
    <row r="742" spans="2:2" ht="14.25" customHeight="1" x14ac:dyDescent="0.25">
      <c r="B742" s="12"/>
    </row>
    <row r="743" spans="2:2" ht="14.25" customHeight="1" x14ac:dyDescent="0.25">
      <c r="B743" s="12"/>
    </row>
    <row r="744" spans="2:2" ht="14.25" customHeight="1" x14ac:dyDescent="0.25">
      <c r="B744" s="12"/>
    </row>
    <row r="745" spans="2:2" ht="14.25" customHeight="1" x14ac:dyDescent="0.25">
      <c r="B745" s="12"/>
    </row>
    <row r="746" spans="2:2" ht="14.25" customHeight="1" x14ac:dyDescent="0.25">
      <c r="B746" s="12"/>
    </row>
    <row r="747" spans="2:2" ht="14.25" customHeight="1" x14ac:dyDescent="0.25">
      <c r="B747" s="12"/>
    </row>
    <row r="748" spans="2:2" ht="14.25" customHeight="1" x14ac:dyDescent="0.25">
      <c r="B748" s="12"/>
    </row>
    <row r="749" spans="2:2" ht="14.25" customHeight="1" x14ac:dyDescent="0.25">
      <c r="B749" s="12"/>
    </row>
    <row r="750" spans="2:2" ht="14.25" customHeight="1" x14ac:dyDescent="0.25">
      <c r="B750" s="12"/>
    </row>
    <row r="751" spans="2:2" ht="14.25" customHeight="1" x14ac:dyDescent="0.25">
      <c r="B751" s="12"/>
    </row>
    <row r="752" spans="2:2" ht="14.25" customHeight="1" x14ac:dyDescent="0.25">
      <c r="B752" s="12"/>
    </row>
    <row r="753" spans="2:2" ht="14.25" customHeight="1" x14ac:dyDescent="0.25">
      <c r="B753" s="12"/>
    </row>
    <row r="754" spans="2:2" ht="14.25" customHeight="1" x14ac:dyDescent="0.25">
      <c r="B754" s="12"/>
    </row>
    <row r="755" spans="2:2" ht="14.25" customHeight="1" x14ac:dyDescent="0.25">
      <c r="B755" s="12"/>
    </row>
    <row r="756" spans="2:2" ht="14.25" customHeight="1" x14ac:dyDescent="0.25">
      <c r="B756" s="12"/>
    </row>
    <row r="757" spans="2:2" ht="14.25" customHeight="1" x14ac:dyDescent="0.25">
      <c r="B757" s="12"/>
    </row>
    <row r="758" spans="2:2" ht="14.25" customHeight="1" x14ac:dyDescent="0.25">
      <c r="B758" s="12"/>
    </row>
    <row r="759" spans="2:2" ht="14.25" customHeight="1" x14ac:dyDescent="0.25">
      <c r="B759" s="12"/>
    </row>
    <row r="760" spans="2:2" ht="14.25" customHeight="1" x14ac:dyDescent="0.25">
      <c r="B760" s="12"/>
    </row>
    <row r="761" spans="2:2" ht="14.25" customHeight="1" x14ac:dyDescent="0.25">
      <c r="B761" s="12"/>
    </row>
    <row r="762" spans="2:2" ht="14.25" customHeight="1" x14ac:dyDescent="0.25">
      <c r="B762" s="12"/>
    </row>
    <row r="763" spans="2:2" ht="14.25" customHeight="1" x14ac:dyDescent="0.25">
      <c r="B763" s="12"/>
    </row>
    <row r="764" spans="2:2" ht="14.25" customHeight="1" x14ac:dyDescent="0.25">
      <c r="B764" s="12"/>
    </row>
    <row r="765" spans="2:2" ht="14.25" customHeight="1" x14ac:dyDescent="0.25">
      <c r="B765" s="12"/>
    </row>
    <row r="766" spans="2:2" ht="14.25" customHeight="1" x14ac:dyDescent="0.25">
      <c r="B766" s="12"/>
    </row>
    <row r="767" spans="2:2" ht="14.25" customHeight="1" x14ac:dyDescent="0.25">
      <c r="B767" s="12"/>
    </row>
    <row r="768" spans="2:2" ht="14.25" customHeight="1" x14ac:dyDescent="0.25">
      <c r="B768" s="12"/>
    </row>
    <row r="769" spans="2:2" ht="14.25" customHeight="1" x14ac:dyDescent="0.25">
      <c r="B769" s="12"/>
    </row>
    <row r="770" spans="2:2" ht="14.25" customHeight="1" x14ac:dyDescent="0.25">
      <c r="B770" s="12"/>
    </row>
    <row r="771" spans="2:2" ht="14.25" customHeight="1" x14ac:dyDescent="0.25">
      <c r="B771" s="12"/>
    </row>
    <row r="772" spans="2:2" ht="14.25" customHeight="1" x14ac:dyDescent="0.25">
      <c r="B772" s="12"/>
    </row>
    <row r="773" spans="2:2" ht="14.25" customHeight="1" x14ac:dyDescent="0.25">
      <c r="B773" s="12"/>
    </row>
    <row r="774" spans="2:2" ht="14.25" customHeight="1" x14ac:dyDescent="0.25">
      <c r="B774" s="12"/>
    </row>
    <row r="775" spans="2:2" ht="14.25" customHeight="1" x14ac:dyDescent="0.25">
      <c r="B775" s="12"/>
    </row>
    <row r="776" spans="2:2" ht="14.25" customHeight="1" x14ac:dyDescent="0.25">
      <c r="B776" s="12"/>
    </row>
    <row r="777" spans="2:2" ht="14.25" customHeight="1" x14ac:dyDescent="0.25">
      <c r="B777" s="12"/>
    </row>
    <row r="778" spans="2:2" ht="14.25" customHeight="1" x14ac:dyDescent="0.25">
      <c r="B778" s="12"/>
    </row>
    <row r="779" spans="2:2" ht="14.25" customHeight="1" x14ac:dyDescent="0.25">
      <c r="B779" s="12"/>
    </row>
    <row r="780" spans="2:2" ht="14.25" customHeight="1" x14ac:dyDescent="0.25">
      <c r="B780" s="12"/>
    </row>
    <row r="781" spans="2:2" ht="14.25" customHeight="1" x14ac:dyDescent="0.25">
      <c r="B781" s="12"/>
    </row>
    <row r="782" spans="2:2" ht="14.25" customHeight="1" x14ac:dyDescent="0.25">
      <c r="B782" s="12"/>
    </row>
    <row r="783" spans="2:2" ht="14.25" customHeight="1" x14ac:dyDescent="0.25">
      <c r="B783" s="12"/>
    </row>
    <row r="784" spans="2:2" ht="14.25" customHeight="1" x14ac:dyDescent="0.25">
      <c r="B784" s="12"/>
    </row>
    <row r="785" spans="2:2" ht="14.25" customHeight="1" x14ac:dyDescent="0.25">
      <c r="B785" s="12"/>
    </row>
    <row r="786" spans="2:2" ht="14.25" customHeight="1" x14ac:dyDescent="0.25">
      <c r="B786" s="12"/>
    </row>
    <row r="787" spans="2:2" ht="14.25" customHeight="1" x14ac:dyDescent="0.25">
      <c r="B787" s="12"/>
    </row>
    <row r="788" spans="2:2" ht="14.25" customHeight="1" x14ac:dyDescent="0.25">
      <c r="B788" s="12"/>
    </row>
    <row r="789" spans="2:2" ht="14.25" customHeight="1" x14ac:dyDescent="0.25">
      <c r="B789" s="12"/>
    </row>
    <row r="790" spans="2:2" ht="14.25" customHeight="1" x14ac:dyDescent="0.25">
      <c r="B790" s="12"/>
    </row>
    <row r="791" spans="2:2" ht="14.25" customHeight="1" x14ac:dyDescent="0.25">
      <c r="B791" s="12"/>
    </row>
    <row r="792" spans="2:2" ht="14.25" customHeight="1" x14ac:dyDescent="0.25">
      <c r="B792" s="12"/>
    </row>
    <row r="793" spans="2:2" ht="14.25" customHeight="1" x14ac:dyDescent="0.25">
      <c r="B793" s="12"/>
    </row>
    <row r="794" spans="2:2" ht="14.25" customHeight="1" x14ac:dyDescent="0.25">
      <c r="B794" s="12"/>
    </row>
    <row r="795" spans="2:2" ht="14.25" customHeight="1" x14ac:dyDescent="0.25">
      <c r="B795" s="12"/>
    </row>
    <row r="796" spans="2:2" ht="14.25" customHeight="1" x14ac:dyDescent="0.25">
      <c r="B796" s="12"/>
    </row>
    <row r="797" spans="2:2" ht="14.25" customHeight="1" x14ac:dyDescent="0.25">
      <c r="B797" s="12"/>
    </row>
    <row r="798" spans="2:2" ht="14.25" customHeight="1" x14ac:dyDescent="0.25">
      <c r="B798" s="12"/>
    </row>
    <row r="799" spans="2:2" ht="14.25" customHeight="1" x14ac:dyDescent="0.25">
      <c r="B799" s="12"/>
    </row>
    <row r="800" spans="2:2" ht="14.25" customHeight="1" x14ac:dyDescent="0.25">
      <c r="B800" s="12"/>
    </row>
    <row r="801" spans="2:2" ht="14.25" customHeight="1" x14ac:dyDescent="0.25">
      <c r="B801" s="12"/>
    </row>
    <row r="802" spans="2:2" ht="14.25" customHeight="1" x14ac:dyDescent="0.25">
      <c r="B802" s="12"/>
    </row>
    <row r="803" spans="2:2" ht="14.25" customHeight="1" x14ac:dyDescent="0.25">
      <c r="B803" s="12"/>
    </row>
    <row r="804" spans="2:2" ht="14.25" customHeight="1" x14ac:dyDescent="0.25">
      <c r="B804" s="12"/>
    </row>
    <row r="805" spans="2:2" ht="14.25" customHeight="1" x14ac:dyDescent="0.25">
      <c r="B805" s="12"/>
    </row>
    <row r="806" spans="2:2" ht="14.25" customHeight="1" x14ac:dyDescent="0.25">
      <c r="B806" s="12"/>
    </row>
    <row r="807" spans="2:2" ht="14.25" customHeight="1" x14ac:dyDescent="0.25">
      <c r="B807" s="12"/>
    </row>
    <row r="808" spans="2:2" ht="14.25" customHeight="1" x14ac:dyDescent="0.25">
      <c r="B808" s="12"/>
    </row>
    <row r="809" spans="2:2" ht="14.25" customHeight="1" x14ac:dyDescent="0.25">
      <c r="B809" s="12"/>
    </row>
    <row r="810" spans="2:2" ht="14.25" customHeight="1" x14ac:dyDescent="0.25">
      <c r="B810" s="12"/>
    </row>
    <row r="811" spans="2:2" ht="14.25" customHeight="1" x14ac:dyDescent="0.25">
      <c r="B811" s="12"/>
    </row>
    <row r="812" spans="2:2" ht="14.25" customHeight="1" x14ac:dyDescent="0.25">
      <c r="B812" s="12"/>
    </row>
    <row r="813" spans="2:2" ht="14.25" customHeight="1" x14ac:dyDescent="0.25">
      <c r="B813" s="12"/>
    </row>
    <row r="814" spans="2:2" ht="14.25" customHeight="1" x14ac:dyDescent="0.25">
      <c r="B814" s="12"/>
    </row>
    <row r="815" spans="2:2" ht="14.25" customHeight="1" x14ac:dyDescent="0.25">
      <c r="B815" s="12"/>
    </row>
    <row r="816" spans="2:2" ht="14.25" customHeight="1" x14ac:dyDescent="0.25">
      <c r="B816" s="12"/>
    </row>
    <row r="817" spans="2:2" ht="14.25" customHeight="1" x14ac:dyDescent="0.25">
      <c r="B817" s="12"/>
    </row>
    <row r="818" spans="2:2" ht="14.25" customHeight="1" x14ac:dyDescent="0.25">
      <c r="B818" s="12"/>
    </row>
    <row r="819" spans="2:2" ht="14.25" customHeight="1" x14ac:dyDescent="0.25">
      <c r="B819" s="12"/>
    </row>
    <row r="820" spans="2:2" ht="14.25" customHeight="1" x14ac:dyDescent="0.25">
      <c r="B820" s="12"/>
    </row>
    <row r="821" spans="2:2" ht="14.25" customHeight="1" x14ac:dyDescent="0.25">
      <c r="B821" s="12"/>
    </row>
    <row r="822" spans="2:2" ht="14.25" customHeight="1" x14ac:dyDescent="0.25">
      <c r="B822" s="12"/>
    </row>
    <row r="823" spans="2:2" ht="14.25" customHeight="1" x14ac:dyDescent="0.25">
      <c r="B823" s="12"/>
    </row>
    <row r="824" spans="2:2" ht="14.25" customHeight="1" x14ac:dyDescent="0.25">
      <c r="B824" s="12"/>
    </row>
    <row r="825" spans="2:2" ht="14.25" customHeight="1" x14ac:dyDescent="0.25">
      <c r="B825" s="12"/>
    </row>
    <row r="826" spans="2:2" ht="14.25" customHeight="1" x14ac:dyDescent="0.25">
      <c r="B826" s="12"/>
    </row>
    <row r="827" spans="2:2" ht="14.25" customHeight="1" x14ac:dyDescent="0.25">
      <c r="B827" s="12"/>
    </row>
    <row r="828" spans="2:2" ht="14.25" customHeight="1" x14ac:dyDescent="0.25">
      <c r="B828" s="12"/>
    </row>
    <row r="829" spans="2:2" ht="14.25" customHeight="1" x14ac:dyDescent="0.25">
      <c r="B829" s="12"/>
    </row>
    <row r="830" spans="2:2" ht="14.25" customHeight="1" x14ac:dyDescent="0.25">
      <c r="B830" s="12"/>
    </row>
    <row r="831" spans="2:2" ht="14.25" customHeight="1" x14ac:dyDescent="0.25">
      <c r="B831" s="12"/>
    </row>
    <row r="832" spans="2:2" ht="14.25" customHeight="1" x14ac:dyDescent="0.25">
      <c r="B832" s="12"/>
    </row>
    <row r="833" spans="2:2" ht="14.25" customHeight="1" x14ac:dyDescent="0.25">
      <c r="B833" s="12"/>
    </row>
    <row r="834" spans="2:2" ht="14.25" customHeight="1" x14ac:dyDescent="0.25">
      <c r="B834" s="12"/>
    </row>
    <row r="835" spans="2:2" ht="14.25" customHeight="1" x14ac:dyDescent="0.25">
      <c r="B835" s="12"/>
    </row>
    <row r="836" spans="2:2" ht="14.25" customHeight="1" x14ac:dyDescent="0.25">
      <c r="B836" s="12"/>
    </row>
    <row r="837" spans="2:2" ht="14.25" customHeight="1" x14ac:dyDescent="0.25">
      <c r="B837" s="12"/>
    </row>
    <row r="838" spans="2:2" ht="14.25" customHeight="1" x14ac:dyDescent="0.25">
      <c r="B838" s="12"/>
    </row>
    <row r="839" spans="2:2" ht="14.25" customHeight="1" x14ac:dyDescent="0.25">
      <c r="B839" s="12"/>
    </row>
    <row r="840" spans="2:2" ht="14.25" customHeight="1" x14ac:dyDescent="0.25">
      <c r="B840" s="12"/>
    </row>
    <row r="841" spans="2:2" ht="14.25" customHeight="1" x14ac:dyDescent="0.25">
      <c r="B841" s="12"/>
    </row>
    <row r="842" spans="2:2" ht="14.25" customHeight="1" x14ac:dyDescent="0.25">
      <c r="B842" s="12"/>
    </row>
    <row r="843" spans="2:2" ht="14.25" customHeight="1" x14ac:dyDescent="0.25">
      <c r="B843" s="12"/>
    </row>
    <row r="844" spans="2:2" ht="14.25" customHeight="1" x14ac:dyDescent="0.25">
      <c r="B844" s="12"/>
    </row>
    <row r="845" spans="2:2" ht="14.25" customHeight="1" x14ac:dyDescent="0.25">
      <c r="B845" s="12"/>
    </row>
    <row r="846" spans="2:2" ht="14.25" customHeight="1" x14ac:dyDescent="0.25">
      <c r="B846" s="12"/>
    </row>
    <row r="847" spans="2:2" ht="14.25" customHeight="1" x14ac:dyDescent="0.25">
      <c r="B847" s="12"/>
    </row>
    <row r="848" spans="2:2" ht="14.25" customHeight="1" x14ac:dyDescent="0.25">
      <c r="B848" s="12"/>
    </row>
    <row r="849" spans="2:2" ht="14.25" customHeight="1" x14ac:dyDescent="0.25">
      <c r="B849" s="12"/>
    </row>
    <row r="850" spans="2:2" ht="14.25" customHeight="1" x14ac:dyDescent="0.25">
      <c r="B850" s="12"/>
    </row>
    <row r="851" spans="2:2" ht="14.25" customHeight="1" x14ac:dyDescent="0.25">
      <c r="B851" s="12"/>
    </row>
    <row r="852" spans="2:2" ht="14.25" customHeight="1" x14ac:dyDescent="0.25">
      <c r="B852" s="12"/>
    </row>
    <row r="853" spans="2:2" ht="14.25" customHeight="1" x14ac:dyDescent="0.25">
      <c r="B853" s="12"/>
    </row>
    <row r="854" spans="2:2" ht="14.25" customHeight="1" x14ac:dyDescent="0.25">
      <c r="B854" s="12"/>
    </row>
    <row r="855" spans="2:2" ht="14.25" customHeight="1" x14ac:dyDescent="0.25">
      <c r="B855" s="12"/>
    </row>
    <row r="856" spans="2:2" ht="14.25" customHeight="1" x14ac:dyDescent="0.25">
      <c r="B856" s="12"/>
    </row>
    <row r="857" spans="2:2" ht="14.25" customHeight="1" x14ac:dyDescent="0.25">
      <c r="B857" s="12"/>
    </row>
    <row r="858" spans="2:2" ht="14.25" customHeight="1" x14ac:dyDescent="0.25">
      <c r="B858" s="12"/>
    </row>
    <row r="859" spans="2:2" ht="14.25" customHeight="1" x14ac:dyDescent="0.25">
      <c r="B859" s="12"/>
    </row>
    <row r="860" spans="2:2" ht="14.25" customHeight="1" x14ac:dyDescent="0.25">
      <c r="B860" s="12"/>
    </row>
    <row r="861" spans="2:2" ht="14.25" customHeight="1" x14ac:dyDescent="0.25">
      <c r="B861" s="12"/>
    </row>
    <row r="862" spans="2:2" ht="14.25" customHeight="1" x14ac:dyDescent="0.25">
      <c r="B862" s="12"/>
    </row>
    <row r="863" spans="2:2" ht="14.25" customHeight="1" x14ac:dyDescent="0.25">
      <c r="B863" s="12"/>
    </row>
    <row r="864" spans="2:2" ht="14.25" customHeight="1" x14ac:dyDescent="0.25">
      <c r="B864" s="12"/>
    </row>
    <row r="865" spans="2:2" ht="14.25" customHeight="1" x14ac:dyDescent="0.25">
      <c r="B865" s="12"/>
    </row>
    <row r="866" spans="2:2" ht="14.25" customHeight="1" x14ac:dyDescent="0.25">
      <c r="B866" s="12"/>
    </row>
    <row r="867" spans="2:2" ht="14.25" customHeight="1" x14ac:dyDescent="0.25">
      <c r="B867" s="12"/>
    </row>
    <row r="868" spans="2:2" ht="14.25" customHeight="1" x14ac:dyDescent="0.25">
      <c r="B868" s="12"/>
    </row>
    <row r="869" spans="2:2" ht="14.25" customHeight="1" x14ac:dyDescent="0.25">
      <c r="B869" s="12"/>
    </row>
    <row r="870" spans="2:2" ht="14.25" customHeight="1" x14ac:dyDescent="0.25">
      <c r="B870" s="12"/>
    </row>
    <row r="871" spans="2:2" ht="14.25" customHeight="1" x14ac:dyDescent="0.25">
      <c r="B871" s="12"/>
    </row>
    <row r="872" spans="2:2" ht="14.25" customHeight="1" x14ac:dyDescent="0.25">
      <c r="B872" s="12"/>
    </row>
    <row r="873" spans="2:2" ht="14.25" customHeight="1" x14ac:dyDescent="0.25">
      <c r="B873" s="12"/>
    </row>
    <row r="874" spans="2:2" ht="14.25" customHeight="1" x14ac:dyDescent="0.25">
      <c r="B874" s="12"/>
    </row>
    <row r="875" spans="2:2" ht="14.25" customHeight="1" x14ac:dyDescent="0.25">
      <c r="B875" s="12"/>
    </row>
    <row r="876" spans="2:2" ht="14.25" customHeight="1" x14ac:dyDescent="0.25">
      <c r="B876" s="12"/>
    </row>
    <row r="877" spans="2:2" ht="14.25" customHeight="1" x14ac:dyDescent="0.25">
      <c r="B877" s="12"/>
    </row>
    <row r="878" spans="2:2" ht="14.25" customHeight="1" x14ac:dyDescent="0.25">
      <c r="B878" s="12"/>
    </row>
    <row r="879" spans="2:2" ht="14.25" customHeight="1" x14ac:dyDescent="0.25">
      <c r="B879" s="12"/>
    </row>
    <row r="880" spans="2:2" ht="14.25" customHeight="1" x14ac:dyDescent="0.25">
      <c r="B880" s="12"/>
    </row>
    <row r="881" spans="2:2" ht="14.25" customHeight="1" x14ac:dyDescent="0.25">
      <c r="B881" s="12"/>
    </row>
    <row r="882" spans="2:2" ht="14.25" customHeight="1" x14ac:dyDescent="0.25">
      <c r="B882" s="12"/>
    </row>
    <row r="883" spans="2:2" ht="14.25" customHeight="1" x14ac:dyDescent="0.25">
      <c r="B883" s="12"/>
    </row>
    <row r="884" spans="2:2" ht="14.25" customHeight="1" x14ac:dyDescent="0.25">
      <c r="B884" s="12"/>
    </row>
    <row r="885" spans="2:2" ht="14.25" customHeight="1" x14ac:dyDescent="0.25">
      <c r="B885" s="12"/>
    </row>
    <row r="886" spans="2:2" ht="14.25" customHeight="1" x14ac:dyDescent="0.25">
      <c r="B886" s="12"/>
    </row>
    <row r="887" spans="2:2" ht="14.25" customHeight="1" x14ac:dyDescent="0.25">
      <c r="B887" s="12"/>
    </row>
    <row r="888" spans="2:2" ht="14.25" customHeight="1" x14ac:dyDescent="0.25">
      <c r="B888" s="12"/>
    </row>
    <row r="889" spans="2:2" ht="14.25" customHeight="1" x14ac:dyDescent="0.25">
      <c r="B889" s="12"/>
    </row>
    <row r="890" spans="2:2" ht="14.25" customHeight="1" x14ac:dyDescent="0.25">
      <c r="B890" s="12"/>
    </row>
    <row r="891" spans="2:2" ht="14.25" customHeight="1" x14ac:dyDescent="0.25">
      <c r="B891" s="12"/>
    </row>
    <row r="892" spans="2:2" ht="14.25" customHeight="1" x14ac:dyDescent="0.25">
      <c r="B892" s="12"/>
    </row>
    <row r="893" spans="2:2" ht="14.25" customHeight="1" x14ac:dyDescent="0.25">
      <c r="B893" s="12"/>
    </row>
    <row r="894" spans="2:2" ht="14.25" customHeight="1" x14ac:dyDescent="0.25">
      <c r="B894" s="12"/>
    </row>
    <row r="895" spans="2:2" ht="14.25" customHeight="1" x14ac:dyDescent="0.25">
      <c r="B895" s="12"/>
    </row>
    <row r="896" spans="2:2" ht="14.25" customHeight="1" x14ac:dyDescent="0.25">
      <c r="B896" s="12"/>
    </row>
    <row r="897" spans="2:2" ht="14.25" customHeight="1" x14ac:dyDescent="0.25">
      <c r="B897" s="12"/>
    </row>
    <row r="898" spans="2:2" ht="14.25" customHeight="1" x14ac:dyDescent="0.25">
      <c r="B898" s="12"/>
    </row>
    <row r="899" spans="2:2" ht="14.25" customHeight="1" x14ac:dyDescent="0.25">
      <c r="B899" s="12"/>
    </row>
    <row r="900" spans="2:2" ht="14.25" customHeight="1" x14ac:dyDescent="0.25">
      <c r="B900" s="12"/>
    </row>
    <row r="901" spans="2:2" ht="14.25" customHeight="1" x14ac:dyDescent="0.25">
      <c r="B901" s="12"/>
    </row>
    <row r="902" spans="2:2" ht="14.25" customHeight="1" x14ac:dyDescent="0.25">
      <c r="B902" s="12"/>
    </row>
    <row r="903" spans="2:2" ht="14.25" customHeight="1" x14ac:dyDescent="0.25">
      <c r="B903" s="12"/>
    </row>
    <row r="904" spans="2:2" ht="14.25" customHeight="1" x14ac:dyDescent="0.25">
      <c r="B904" s="12"/>
    </row>
    <row r="905" spans="2:2" ht="14.25" customHeight="1" x14ac:dyDescent="0.25">
      <c r="B905" s="12"/>
    </row>
    <row r="906" spans="2:2" ht="14.25" customHeight="1" x14ac:dyDescent="0.25">
      <c r="B906" s="12"/>
    </row>
    <row r="907" spans="2:2" ht="14.25" customHeight="1" x14ac:dyDescent="0.25">
      <c r="B907" s="12"/>
    </row>
    <row r="908" spans="2:2" ht="14.25" customHeight="1" x14ac:dyDescent="0.25">
      <c r="B908" s="12"/>
    </row>
    <row r="909" spans="2:2" ht="14.25" customHeight="1" x14ac:dyDescent="0.25">
      <c r="B909" s="12"/>
    </row>
    <row r="910" spans="2:2" ht="14.25" customHeight="1" x14ac:dyDescent="0.25">
      <c r="B910" s="12"/>
    </row>
    <row r="911" spans="2:2" ht="14.25" customHeight="1" x14ac:dyDescent="0.25">
      <c r="B911" s="12"/>
    </row>
    <row r="912" spans="2:2" ht="14.25" customHeight="1" x14ac:dyDescent="0.25">
      <c r="B912" s="12"/>
    </row>
    <row r="913" spans="2:2" ht="14.25" customHeight="1" x14ac:dyDescent="0.25">
      <c r="B913" s="12"/>
    </row>
    <row r="914" spans="2:2" ht="14.25" customHeight="1" x14ac:dyDescent="0.25">
      <c r="B914" s="12"/>
    </row>
    <row r="915" spans="2:2" ht="14.25" customHeight="1" x14ac:dyDescent="0.25">
      <c r="B915" s="12"/>
    </row>
    <row r="916" spans="2:2" ht="14.25" customHeight="1" x14ac:dyDescent="0.25">
      <c r="B916" s="12"/>
    </row>
    <row r="917" spans="2:2" ht="14.25" customHeight="1" x14ac:dyDescent="0.25">
      <c r="B917" s="12"/>
    </row>
    <row r="918" spans="2:2" ht="14.25" customHeight="1" x14ac:dyDescent="0.25">
      <c r="B918" s="12"/>
    </row>
    <row r="919" spans="2:2" ht="14.25" customHeight="1" x14ac:dyDescent="0.25">
      <c r="B919" s="12"/>
    </row>
    <row r="920" spans="2:2" ht="14.25" customHeight="1" x14ac:dyDescent="0.25">
      <c r="B920" s="12"/>
    </row>
    <row r="921" spans="2:2" ht="14.25" customHeight="1" x14ac:dyDescent="0.25">
      <c r="B921" s="12"/>
    </row>
    <row r="922" spans="2:2" ht="14.25" customHeight="1" x14ac:dyDescent="0.25">
      <c r="B922" s="12"/>
    </row>
    <row r="923" spans="2:2" ht="14.25" customHeight="1" x14ac:dyDescent="0.25">
      <c r="B923" s="12"/>
    </row>
    <row r="924" spans="2:2" ht="14.25" customHeight="1" x14ac:dyDescent="0.25">
      <c r="B924" s="12"/>
    </row>
    <row r="925" spans="2:2" ht="14.25" customHeight="1" x14ac:dyDescent="0.25">
      <c r="B925" s="12"/>
    </row>
    <row r="926" spans="2:2" ht="14.25" customHeight="1" x14ac:dyDescent="0.25">
      <c r="B926" s="12"/>
    </row>
    <row r="927" spans="2:2" ht="14.25" customHeight="1" x14ac:dyDescent="0.25">
      <c r="B927" s="12"/>
    </row>
    <row r="928" spans="2:2" ht="14.25" customHeight="1" x14ac:dyDescent="0.25">
      <c r="B928" s="12"/>
    </row>
    <row r="929" spans="2:2" ht="14.25" customHeight="1" x14ac:dyDescent="0.25">
      <c r="B929" s="12"/>
    </row>
    <row r="930" spans="2:2" ht="14.25" customHeight="1" x14ac:dyDescent="0.25">
      <c r="B930" s="12"/>
    </row>
    <row r="931" spans="2:2" ht="14.25" customHeight="1" x14ac:dyDescent="0.25">
      <c r="B931" s="12"/>
    </row>
    <row r="932" spans="2:2" ht="14.25" customHeight="1" x14ac:dyDescent="0.25">
      <c r="B932" s="12"/>
    </row>
    <row r="933" spans="2:2" ht="14.25" customHeight="1" x14ac:dyDescent="0.25">
      <c r="B933" s="12"/>
    </row>
    <row r="934" spans="2:2" ht="14.25" customHeight="1" x14ac:dyDescent="0.25">
      <c r="B934" s="12"/>
    </row>
    <row r="935" spans="2:2" ht="14.25" customHeight="1" x14ac:dyDescent="0.25">
      <c r="B935" s="12"/>
    </row>
    <row r="936" spans="2:2" ht="14.25" customHeight="1" x14ac:dyDescent="0.25">
      <c r="B936" s="12"/>
    </row>
    <row r="937" spans="2:2" ht="14.25" customHeight="1" x14ac:dyDescent="0.25">
      <c r="B937" s="12"/>
    </row>
    <row r="938" spans="2:2" ht="14.25" customHeight="1" x14ac:dyDescent="0.25">
      <c r="B938" s="12"/>
    </row>
    <row r="939" spans="2:2" ht="14.25" customHeight="1" x14ac:dyDescent="0.25">
      <c r="B939" s="12"/>
    </row>
    <row r="940" spans="2:2" ht="14.25" customHeight="1" x14ac:dyDescent="0.25">
      <c r="B940" s="12"/>
    </row>
    <row r="941" spans="2:2" ht="14.25" customHeight="1" x14ac:dyDescent="0.25">
      <c r="B941" s="12"/>
    </row>
    <row r="942" spans="2:2" ht="14.25" customHeight="1" x14ac:dyDescent="0.25">
      <c r="B942" s="12"/>
    </row>
    <row r="943" spans="2:2" ht="14.25" customHeight="1" x14ac:dyDescent="0.25">
      <c r="B943" s="12"/>
    </row>
    <row r="944" spans="2:2" ht="14.25" customHeight="1" x14ac:dyDescent="0.25">
      <c r="B944" s="12"/>
    </row>
    <row r="945" spans="2:2" ht="14.25" customHeight="1" x14ac:dyDescent="0.25">
      <c r="B945" s="12"/>
    </row>
    <row r="946" spans="2:2" ht="14.25" customHeight="1" x14ac:dyDescent="0.25">
      <c r="B946" s="12"/>
    </row>
    <row r="947" spans="2:2" ht="14.25" customHeight="1" x14ac:dyDescent="0.25">
      <c r="B947" s="12"/>
    </row>
    <row r="948" spans="2:2" ht="14.25" customHeight="1" x14ac:dyDescent="0.25">
      <c r="B948" s="12"/>
    </row>
  </sheetData>
  <pageMargins left="0.7" right="0.7" top="0.78740157499999996" bottom="0.78740157499999996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D617-4A90-47C2-83F3-A6CDD9A56D48}">
  <sheetPr>
    <pageSetUpPr fitToPage="1"/>
  </sheetPr>
  <dimension ref="A1:Q1000"/>
  <sheetViews>
    <sheetView workbookViewId="0"/>
  </sheetViews>
  <sheetFormatPr baseColWidth="10" defaultRowHeight="15" x14ac:dyDescent="0.25"/>
  <cols>
    <col min="1" max="1" width="37.5703125" customWidth="1"/>
    <col min="7" max="7" width="40.7109375" customWidth="1"/>
  </cols>
  <sheetData>
    <row r="1" spans="1:17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1" t="s">
        <v>8</v>
      </c>
      <c r="J1" s="20" t="s">
        <v>9</v>
      </c>
      <c r="K1" s="21" t="s">
        <v>10</v>
      </c>
      <c r="L1" s="20" t="s">
        <v>11</v>
      </c>
      <c r="M1" s="21" t="s">
        <v>12</v>
      </c>
      <c r="N1" s="20" t="s">
        <v>70</v>
      </c>
      <c r="O1" s="20" t="s">
        <v>71</v>
      </c>
      <c r="P1" s="20" t="s">
        <v>72</v>
      </c>
      <c r="Q1" s="21" t="s">
        <v>13</v>
      </c>
    </row>
    <row r="2" spans="1:17" ht="15.75" x14ac:dyDescent="0.25">
      <c r="A2" s="22" t="s">
        <v>73</v>
      </c>
      <c r="B2" s="23">
        <v>36</v>
      </c>
      <c r="C2" s="24">
        <v>1</v>
      </c>
      <c r="D2" s="25" t="s">
        <v>74</v>
      </c>
      <c r="E2" s="25" t="s">
        <v>75</v>
      </c>
      <c r="F2" s="26">
        <v>2013</v>
      </c>
      <c r="G2" s="26" t="s">
        <v>50</v>
      </c>
      <c r="H2" s="30">
        <v>5.3</v>
      </c>
      <c r="I2" s="27">
        <v>11.664628662883112</v>
      </c>
      <c r="J2" s="30">
        <v>27.1</v>
      </c>
      <c r="K2" s="27">
        <v>6.0222222222216208</v>
      </c>
      <c r="L2" s="30">
        <v>3.6</v>
      </c>
      <c r="M2" s="27">
        <v>7.2</v>
      </c>
      <c r="N2" s="30">
        <v>8.1</v>
      </c>
      <c r="O2" s="28">
        <v>5.8</v>
      </c>
      <c r="P2" s="30">
        <v>4.5999999999999996</v>
      </c>
      <c r="Q2" s="28">
        <v>43.386850885104728</v>
      </c>
    </row>
    <row r="3" spans="1:17" ht="15.75" x14ac:dyDescent="0.25">
      <c r="A3" s="22" t="s">
        <v>73</v>
      </c>
      <c r="B3" s="23">
        <v>36</v>
      </c>
      <c r="C3" s="24">
        <v>2</v>
      </c>
      <c r="D3" s="25" t="s">
        <v>76</v>
      </c>
      <c r="E3" s="25" t="s">
        <v>77</v>
      </c>
      <c r="F3" s="26">
        <v>2013</v>
      </c>
      <c r="G3" s="26" t="s">
        <v>78</v>
      </c>
      <c r="H3" s="30">
        <v>5.4</v>
      </c>
      <c r="I3" s="27">
        <v>11.225445507652656</v>
      </c>
      <c r="J3" s="30">
        <v>27.05</v>
      </c>
      <c r="K3" s="27">
        <v>6.0111111111105107</v>
      </c>
      <c r="L3" s="30">
        <v>3.58</v>
      </c>
      <c r="M3" s="27">
        <v>7.16</v>
      </c>
      <c r="N3" s="30">
        <v>7.9</v>
      </c>
      <c r="O3" s="28">
        <v>6</v>
      </c>
      <c r="P3" s="30">
        <v>4.8</v>
      </c>
      <c r="Q3" s="28">
        <v>43.096556618763167</v>
      </c>
    </row>
    <row r="4" spans="1:17" ht="15.75" x14ac:dyDescent="0.25">
      <c r="A4" s="22" t="s">
        <v>73</v>
      </c>
      <c r="B4" s="23">
        <v>36</v>
      </c>
      <c r="C4" s="24">
        <v>3</v>
      </c>
      <c r="D4" s="25" t="s">
        <v>79</v>
      </c>
      <c r="E4" s="25" t="s">
        <v>80</v>
      </c>
      <c r="F4" s="26">
        <v>2013</v>
      </c>
      <c r="G4" s="26" t="s">
        <v>81</v>
      </c>
      <c r="H4" s="30">
        <v>6.7</v>
      </c>
      <c r="I4" s="27">
        <v>6.667812821817316</v>
      </c>
      <c r="J4" s="30">
        <v>19</v>
      </c>
      <c r="K4" s="27">
        <v>4.2222222222218004</v>
      </c>
      <c r="L4" s="30">
        <v>2.46</v>
      </c>
      <c r="M4" s="27">
        <v>4.92</v>
      </c>
      <c r="N4" s="30">
        <v>6.1</v>
      </c>
      <c r="O4" s="28">
        <v>6</v>
      </c>
      <c r="P4" s="30">
        <v>4.5999999999999996</v>
      </c>
      <c r="Q4" s="28">
        <v>32.510035044039114</v>
      </c>
    </row>
    <row r="5" spans="1:17" ht="15.75" x14ac:dyDescent="0.25">
      <c r="A5" s="22" t="s">
        <v>73</v>
      </c>
      <c r="B5" s="23">
        <v>36</v>
      </c>
      <c r="C5" s="24">
        <v>4</v>
      </c>
      <c r="D5" s="25" t="s">
        <v>82</v>
      </c>
      <c r="E5" s="25" t="s">
        <v>83</v>
      </c>
      <c r="F5" s="26">
        <v>2013</v>
      </c>
      <c r="G5" s="26" t="s">
        <v>78</v>
      </c>
      <c r="H5" s="30">
        <v>6.5</v>
      </c>
      <c r="I5" s="27">
        <v>7.2545521130319086</v>
      </c>
      <c r="J5" s="30">
        <v>13.45</v>
      </c>
      <c r="K5" s="27">
        <v>2.9888888888885901</v>
      </c>
      <c r="L5" s="30">
        <v>2.4</v>
      </c>
      <c r="M5" s="27">
        <v>4.8</v>
      </c>
      <c r="N5" s="30">
        <v>6.5</v>
      </c>
      <c r="O5" s="28">
        <v>5</v>
      </c>
      <c r="P5" s="30">
        <v>3.8</v>
      </c>
      <c r="Q5" s="28">
        <v>30.3434410019205</v>
      </c>
    </row>
    <row r="6" spans="1:17" ht="15.75" x14ac:dyDescent="0.25">
      <c r="A6" s="22" t="s">
        <v>73</v>
      </c>
      <c r="B6" s="23">
        <v>36</v>
      </c>
      <c r="C6" s="24">
        <v>5</v>
      </c>
      <c r="D6" s="25" t="s">
        <v>18</v>
      </c>
      <c r="E6" s="25" t="s">
        <v>32</v>
      </c>
      <c r="F6" s="26">
        <v>2013</v>
      </c>
      <c r="G6" s="26" t="s">
        <v>17</v>
      </c>
      <c r="H6" s="18"/>
      <c r="I6" s="27">
        <v>0</v>
      </c>
      <c r="J6" s="18"/>
      <c r="K6" s="27">
        <v>0</v>
      </c>
      <c r="L6" s="18"/>
      <c r="M6" s="27">
        <v>0</v>
      </c>
      <c r="N6" s="18"/>
      <c r="O6" s="28"/>
      <c r="P6" s="18"/>
      <c r="Q6" s="28">
        <v>0</v>
      </c>
    </row>
    <row r="7" spans="1:17" x14ac:dyDescent="0.25">
      <c r="A7" s="18"/>
      <c r="B7" s="2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x14ac:dyDescent="0.25">
      <c r="A8" s="19" t="s">
        <v>0</v>
      </c>
      <c r="B8" s="20" t="s">
        <v>1</v>
      </c>
      <c r="C8" s="20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53</v>
      </c>
      <c r="I8" s="21" t="s">
        <v>8</v>
      </c>
      <c r="J8" s="20" t="s">
        <v>9</v>
      </c>
      <c r="K8" s="21" t="s">
        <v>10</v>
      </c>
      <c r="L8" s="20" t="s">
        <v>11</v>
      </c>
      <c r="M8" s="21" t="s">
        <v>12</v>
      </c>
      <c r="N8" s="20" t="s">
        <v>70</v>
      </c>
      <c r="O8" s="20" t="s">
        <v>71</v>
      </c>
      <c r="P8" s="20" t="s">
        <v>72</v>
      </c>
      <c r="Q8" s="21" t="s">
        <v>13</v>
      </c>
    </row>
    <row r="9" spans="1:17" ht="15.75" x14ac:dyDescent="0.25">
      <c r="A9" s="22" t="s">
        <v>84</v>
      </c>
      <c r="B9" s="23">
        <v>37</v>
      </c>
      <c r="C9" s="24">
        <v>1</v>
      </c>
      <c r="D9" s="25" t="s">
        <v>85</v>
      </c>
      <c r="E9" s="25" t="s">
        <v>86</v>
      </c>
      <c r="F9" s="26">
        <v>2012</v>
      </c>
      <c r="G9" s="26" t="s">
        <v>78</v>
      </c>
      <c r="H9" s="30">
        <v>8.6</v>
      </c>
      <c r="I9" s="27">
        <v>6.9835931909511766</v>
      </c>
      <c r="J9" s="30">
        <v>18.8</v>
      </c>
      <c r="K9" s="27">
        <v>4.1777777777773606</v>
      </c>
      <c r="L9" s="30">
        <v>3.52</v>
      </c>
      <c r="M9" s="27">
        <v>7.04</v>
      </c>
      <c r="N9" s="30">
        <v>8</v>
      </c>
      <c r="O9" s="28">
        <v>7</v>
      </c>
      <c r="P9" s="30">
        <v>6.4</v>
      </c>
      <c r="Q9" s="28">
        <v>39.601370968728538</v>
      </c>
    </row>
    <row r="10" spans="1:17" ht="15.75" x14ac:dyDescent="0.25">
      <c r="A10" s="22" t="s">
        <v>84</v>
      </c>
      <c r="B10" s="23">
        <v>37</v>
      </c>
      <c r="C10" s="24">
        <v>2</v>
      </c>
      <c r="D10" s="25" t="s">
        <v>87</v>
      </c>
      <c r="E10" s="25" t="s">
        <v>88</v>
      </c>
      <c r="F10" s="26">
        <v>2012</v>
      </c>
      <c r="G10" s="26" t="s">
        <v>78</v>
      </c>
      <c r="H10" s="30">
        <v>9.4</v>
      </c>
      <c r="I10" s="27">
        <v>5.3164650180826571</v>
      </c>
      <c r="J10" s="30">
        <v>33.9</v>
      </c>
      <c r="K10" s="27">
        <v>7.53333333333258</v>
      </c>
      <c r="L10" s="30">
        <v>2.88</v>
      </c>
      <c r="M10" s="27">
        <v>5.76</v>
      </c>
      <c r="N10" s="30">
        <v>8.1</v>
      </c>
      <c r="O10" s="28">
        <v>6.3</v>
      </c>
      <c r="P10" s="30">
        <v>5.3</v>
      </c>
      <c r="Q10" s="28">
        <v>38.309798351415232</v>
      </c>
    </row>
    <row r="11" spans="1:17" ht="15.75" x14ac:dyDescent="0.25">
      <c r="A11" s="22" t="s">
        <v>84</v>
      </c>
      <c r="B11" s="23">
        <v>37</v>
      </c>
      <c r="C11" s="24">
        <v>3</v>
      </c>
      <c r="D11" s="25" t="s">
        <v>89</v>
      </c>
      <c r="E11" s="25" t="s">
        <v>90</v>
      </c>
      <c r="F11" s="26">
        <v>2012</v>
      </c>
      <c r="G11" s="26" t="s">
        <v>78</v>
      </c>
      <c r="H11" s="30">
        <v>9</v>
      </c>
      <c r="I11" s="27">
        <v>6.1139440791301531</v>
      </c>
      <c r="J11" s="30">
        <v>33.5</v>
      </c>
      <c r="K11" s="27">
        <v>7.4444444444437003</v>
      </c>
      <c r="L11" s="30">
        <v>3.03</v>
      </c>
      <c r="M11" s="27">
        <v>6.06</v>
      </c>
      <c r="N11" s="30">
        <v>8.1</v>
      </c>
      <c r="O11" s="28">
        <v>5.0999999999999996</v>
      </c>
      <c r="P11" s="30">
        <v>5</v>
      </c>
      <c r="Q11" s="28">
        <v>37.818388523573852</v>
      </c>
    </row>
    <row r="12" spans="1:17" ht="15.75" x14ac:dyDescent="0.25">
      <c r="A12" s="22" t="s">
        <v>84</v>
      </c>
      <c r="B12" s="23">
        <v>37</v>
      </c>
      <c r="C12" s="24">
        <v>4</v>
      </c>
      <c r="D12" s="25" t="s">
        <v>85</v>
      </c>
      <c r="E12" s="25" t="s">
        <v>91</v>
      </c>
      <c r="F12" s="26">
        <v>2012</v>
      </c>
      <c r="G12" s="26" t="s">
        <v>78</v>
      </c>
      <c r="H12" s="30">
        <v>9.3000000000000007</v>
      </c>
      <c r="I12" s="27">
        <v>5.5095652938708861</v>
      </c>
      <c r="J12" s="30">
        <v>26.9</v>
      </c>
      <c r="K12" s="27">
        <v>5.9777777777771801</v>
      </c>
      <c r="L12" s="30">
        <v>3.28</v>
      </c>
      <c r="M12" s="27">
        <v>6.56</v>
      </c>
      <c r="N12" s="30">
        <v>7.6</v>
      </c>
      <c r="O12" s="28">
        <v>5</v>
      </c>
      <c r="P12" s="30">
        <v>4.0999999999999996</v>
      </c>
      <c r="Q12" s="28">
        <v>34.747343071648068</v>
      </c>
    </row>
    <row r="13" spans="1:17" x14ac:dyDescent="0.25">
      <c r="A13" s="18"/>
      <c r="B13" s="2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A14" s="19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6</v>
      </c>
      <c r="H14" s="20" t="s">
        <v>53</v>
      </c>
      <c r="I14" s="21" t="s">
        <v>8</v>
      </c>
      <c r="J14" s="20" t="s">
        <v>9</v>
      </c>
      <c r="K14" s="21" t="s">
        <v>10</v>
      </c>
      <c r="L14" s="20" t="s">
        <v>11</v>
      </c>
      <c r="M14" s="21" t="s">
        <v>12</v>
      </c>
      <c r="N14" s="20" t="s">
        <v>70</v>
      </c>
      <c r="O14" s="20" t="s">
        <v>71</v>
      </c>
      <c r="P14" s="20" t="s">
        <v>72</v>
      </c>
      <c r="Q14" s="21" t="s">
        <v>13</v>
      </c>
    </row>
    <row r="15" spans="1:17" ht="15.75" x14ac:dyDescent="0.25">
      <c r="A15" s="22" t="s">
        <v>92</v>
      </c>
      <c r="B15" s="23">
        <v>37</v>
      </c>
      <c r="C15" s="24">
        <v>1</v>
      </c>
      <c r="D15" s="25" t="s">
        <v>93</v>
      </c>
      <c r="E15" s="25" t="s">
        <v>94</v>
      </c>
      <c r="F15" s="26">
        <v>2009</v>
      </c>
      <c r="G15" s="26" t="s">
        <v>81</v>
      </c>
      <c r="H15" s="30">
        <v>8.3000000000000007</v>
      </c>
      <c r="I15" s="27">
        <v>7.6892920603797128</v>
      </c>
      <c r="J15" s="30">
        <v>32.1</v>
      </c>
      <c r="K15" s="27">
        <v>7.1333333333326205</v>
      </c>
      <c r="L15" s="30">
        <v>4</v>
      </c>
      <c r="M15" s="27">
        <v>8</v>
      </c>
      <c r="N15" s="30">
        <v>5.8</v>
      </c>
      <c r="O15" s="28">
        <v>3.8</v>
      </c>
      <c r="P15" s="30">
        <v>3.8</v>
      </c>
      <c r="Q15" s="28">
        <v>36.222625393712327</v>
      </c>
    </row>
    <row r="16" spans="1:17" x14ac:dyDescent="0.25">
      <c r="A16" s="18"/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2" x14ac:dyDescent="0.25">
      <c r="B17" s="29"/>
    </row>
    <row r="18" spans="2:2" x14ac:dyDescent="0.25">
      <c r="B18" s="29"/>
    </row>
    <row r="19" spans="2:2" x14ac:dyDescent="0.25">
      <c r="B19" s="29"/>
    </row>
    <row r="20" spans="2:2" x14ac:dyDescent="0.25">
      <c r="B20" s="29"/>
    </row>
    <row r="21" spans="2:2" x14ac:dyDescent="0.25">
      <c r="B21" s="29"/>
    </row>
    <row r="22" spans="2:2" x14ac:dyDescent="0.25">
      <c r="B22" s="29"/>
    </row>
    <row r="23" spans="2:2" x14ac:dyDescent="0.25">
      <c r="B23" s="29"/>
    </row>
    <row r="24" spans="2:2" x14ac:dyDescent="0.25">
      <c r="B24" s="29"/>
    </row>
    <row r="25" spans="2:2" x14ac:dyDescent="0.25">
      <c r="B25" s="29"/>
    </row>
    <row r="26" spans="2:2" x14ac:dyDescent="0.25">
      <c r="B26" s="29"/>
    </row>
    <row r="27" spans="2:2" x14ac:dyDescent="0.25">
      <c r="B27" s="29"/>
    </row>
    <row r="28" spans="2:2" x14ac:dyDescent="0.25">
      <c r="B28" s="29"/>
    </row>
    <row r="29" spans="2:2" x14ac:dyDescent="0.25">
      <c r="B29" s="29"/>
    </row>
    <row r="30" spans="2:2" x14ac:dyDescent="0.25">
      <c r="B30" s="29"/>
    </row>
    <row r="31" spans="2:2" x14ac:dyDescent="0.25">
      <c r="B31" s="29"/>
    </row>
    <row r="32" spans="2:2" x14ac:dyDescent="0.25">
      <c r="B32" s="29"/>
    </row>
    <row r="33" spans="2:2" x14ac:dyDescent="0.25">
      <c r="B33" s="29"/>
    </row>
    <row r="34" spans="2:2" x14ac:dyDescent="0.25">
      <c r="B34" s="29"/>
    </row>
    <row r="35" spans="2:2" x14ac:dyDescent="0.25">
      <c r="B35" s="29"/>
    </row>
    <row r="36" spans="2:2" x14ac:dyDescent="0.25">
      <c r="B36" s="29"/>
    </row>
    <row r="37" spans="2:2" x14ac:dyDescent="0.25">
      <c r="B37" s="29"/>
    </row>
    <row r="38" spans="2:2" x14ac:dyDescent="0.25">
      <c r="B38" s="29"/>
    </row>
    <row r="39" spans="2:2" x14ac:dyDescent="0.25">
      <c r="B39" s="29"/>
    </row>
    <row r="40" spans="2:2" x14ac:dyDescent="0.25">
      <c r="B40" s="29"/>
    </row>
    <row r="41" spans="2:2" x14ac:dyDescent="0.25">
      <c r="B41" s="29"/>
    </row>
    <row r="42" spans="2:2" x14ac:dyDescent="0.25">
      <c r="B42" s="29"/>
    </row>
    <row r="43" spans="2:2" x14ac:dyDescent="0.25">
      <c r="B43" s="29"/>
    </row>
    <row r="44" spans="2:2" x14ac:dyDescent="0.25">
      <c r="B44" s="29"/>
    </row>
    <row r="45" spans="2:2" x14ac:dyDescent="0.25">
      <c r="B45" s="29"/>
    </row>
    <row r="46" spans="2:2" x14ac:dyDescent="0.25">
      <c r="B46" s="29"/>
    </row>
    <row r="47" spans="2:2" x14ac:dyDescent="0.25">
      <c r="B47" s="29"/>
    </row>
    <row r="48" spans="2: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2" x14ac:dyDescent="0.25">
      <c r="B705" s="29"/>
    </row>
    <row r="706" spans="2:2" x14ac:dyDescent="0.25">
      <c r="B706" s="29"/>
    </row>
    <row r="707" spans="2:2" x14ac:dyDescent="0.25">
      <c r="B707" s="29"/>
    </row>
    <row r="708" spans="2:2" x14ac:dyDescent="0.25">
      <c r="B708" s="29"/>
    </row>
    <row r="709" spans="2:2" x14ac:dyDescent="0.25">
      <c r="B709" s="29"/>
    </row>
    <row r="710" spans="2:2" x14ac:dyDescent="0.25">
      <c r="B710" s="29"/>
    </row>
    <row r="711" spans="2:2" x14ac:dyDescent="0.25">
      <c r="B711" s="29"/>
    </row>
    <row r="712" spans="2:2" x14ac:dyDescent="0.25">
      <c r="B712" s="29"/>
    </row>
    <row r="713" spans="2:2" x14ac:dyDescent="0.25">
      <c r="B713" s="29"/>
    </row>
    <row r="714" spans="2:2" x14ac:dyDescent="0.25">
      <c r="B714" s="29"/>
    </row>
    <row r="715" spans="2:2" x14ac:dyDescent="0.25">
      <c r="B715" s="29"/>
    </row>
    <row r="716" spans="2:2" x14ac:dyDescent="0.25">
      <c r="B716" s="29"/>
    </row>
    <row r="717" spans="2:2" x14ac:dyDescent="0.25">
      <c r="B717" s="29"/>
    </row>
    <row r="718" spans="2:2" x14ac:dyDescent="0.25">
      <c r="B718" s="29"/>
    </row>
    <row r="719" spans="2:2" x14ac:dyDescent="0.25">
      <c r="B719" s="29"/>
    </row>
    <row r="720" spans="2:2" x14ac:dyDescent="0.25">
      <c r="B720" s="29"/>
    </row>
    <row r="721" spans="2:2" x14ac:dyDescent="0.25">
      <c r="B721" s="29"/>
    </row>
    <row r="722" spans="2:2" x14ac:dyDescent="0.25">
      <c r="B722" s="29"/>
    </row>
    <row r="723" spans="2:2" x14ac:dyDescent="0.25">
      <c r="B723" s="29"/>
    </row>
    <row r="724" spans="2:2" x14ac:dyDescent="0.25">
      <c r="B724" s="29"/>
    </row>
    <row r="725" spans="2:2" x14ac:dyDescent="0.25">
      <c r="B725" s="29"/>
    </row>
    <row r="726" spans="2:2" x14ac:dyDescent="0.25">
      <c r="B726" s="29"/>
    </row>
    <row r="727" spans="2:2" x14ac:dyDescent="0.25">
      <c r="B727" s="29"/>
    </row>
    <row r="728" spans="2:2" x14ac:dyDescent="0.25">
      <c r="B728" s="29"/>
    </row>
    <row r="729" spans="2:2" x14ac:dyDescent="0.25">
      <c r="B729" s="29"/>
    </row>
    <row r="730" spans="2:2" x14ac:dyDescent="0.25">
      <c r="B730" s="29"/>
    </row>
    <row r="731" spans="2:2" x14ac:dyDescent="0.25">
      <c r="B731" s="29"/>
    </row>
    <row r="732" spans="2:2" x14ac:dyDescent="0.25">
      <c r="B732" s="29"/>
    </row>
    <row r="733" spans="2:2" x14ac:dyDescent="0.25">
      <c r="B733" s="29"/>
    </row>
    <row r="734" spans="2:2" x14ac:dyDescent="0.25">
      <c r="B734" s="29"/>
    </row>
    <row r="735" spans="2:2" x14ac:dyDescent="0.25">
      <c r="B735" s="29"/>
    </row>
    <row r="736" spans="2:2" x14ac:dyDescent="0.25">
      <c r="B736" s="29"/>
    </row>
    <row r="737" spans="2:2" x14ac:dyDescent="0.25">
      <c r="B737" s="29"/>
    </row>
    <row r="738" spans="2:2" x14ac:dyDescent="0.25">
      <c r="B738" s="29"/>
    </row>
    <row r="739" spans="2:2" x14ac:dyDescent="0.25">
      <c r="B739" s="29"/>
    </row>
    <row r="740" spans="2:2" x14ac:dyDescent="0.25">
      <c r="B740" s="29"/>
    </row>
    <row r="741" spans="2:2" x14ac:dyDescent="0.25">
      <c r="B741" s="29"/>
    </row>
    <row r="742" spans="2:2" x14ac:dyDescent="0.25">
      <c r="B742" s="29"/>
    </row>
    <row r="743" spans="2:2" x14ac:dyDescent="0.25">
      <c r="B743" s="29"/>
    </row>
    <row r="744" spans="2:2" x14ac:dyDescent="0.25">
      <c r="B744" s="29"/>
    </row>
    <row r="745" spans="2:2" x14ac:dyDescent="0.25">
      <c r="B745" s="29"/>
    </row>
    <row r="746" spans="2:2" x14ac:dyDescent="0.25">
      <c r="B746" s="29"/>
    </row>
    <row r="747" spans="2:2" x14ac:dyDescent="0.25">
      <c r="B747" s="29"/>
    </row>
    <row r="748" spans="2:2" x14ac:dyDescent="0.25">
      <c r="B748" s="29"/>
    </row>
    <row r="749" spans="2:2" x14ac:dyDescent="0.25">
      <c r="B749" s="29"/>
    </row>
    <row r="750" spans="2:2" x14ac:dyDescent="0.25">
      <c r="B750" s="29"/>
    </row>
    <row r="751" spans="2:2" x14ac:dyDescent="0.25">
      <c r="B751" s="29"/>
    </row>
    <row r="752" spans="2:2" x14ac:dyDescent="0.25">
      <c r="B752" s="29"/>
    </row>
    <row r="753" spans="2:2" x14ac:dyDescent="0.25">
      <c r="B753" s="29"/>
    </row>
    <row r="754" spans="2:2" x14ac:dyDescent="0.25">
      <c r="B754" s="29"/>
    </row>
    <row r="755" spans="2:2" x14ac:dyDescent="0.25">
      <c r="B755" s="29"/>
    </row>
    <row r="756" spans="2:2" x14ac:dyDescent="0.25">
      <c r="B756" s="29"/>
    </row>
    <row r="757" spans="2:2" x14ac:dyDescent="0.25">
      <c r="B757" s="29"/>
    </row>
    <row r="758" spans="2:2" x14ac:dyDescent="0.25">
      <c r="B758" s="29"/>
    </row>
    <row r="759" spans="2:2" x14ac:dyDescent="0.25">
      <c r="B759" s="29"/>
    </row>
    <row r="760" spans="2:2" x14ac:dyDescent="0.25">
      <c r="B760" s="29"/>
    </row>
    <row r="761" spans="2:2" x14ac:dyDescent="0.25">
      <c r="B761" s="29"/>
    </row>
    <row r="762" spans="2:2" x14ac:dyDescent="0.25">
      <c r="B762" s="29"/>
    </row>
    <row r="763" spans="2:2" x14ac:dyDescent="0.25">
      <c r="B763" s="29"/>
    </row>
    <row r="764" spans="2:2" x14ac:dyDescent="0.25">
      <c r="B764" s="29"/>
    </row>
    <row r="765" spans="2:2" x14ac:dyDescent="0.25">
      <c r="B765" s="29"/>
    </row>
    <row r="766" spans="2:2" x14ac:dyDescent="0.25">
      <c r="B766" s="29"/>
    </row>
    <row r="767" spans="2:2" x14ac:dyDescent="0.25">
      <c r="B767" s="29"/>
    </row>
    <row r="768" spans="2:2" x14ac:dyDescent="0.25">
      <c r="B768" s="29"/>
    </row>
    <row r="769" spans="2:2" x14ac:dyDescent="0.25">
      <c r="B769" s="29"/>
    </row>
    <row r="770" spans="2:2" x14ac:dyDescent="0.25">
      <c r="B770" s="29"/>
    </row>
    <row r="771" spans="2:2" x14ac:dyDescent="0.25">
      <c r="B771" s="29"/>
    </row>
    <row r="772" spans="2:2" x14ac:dyDescent="0.25">
      <c r="B772" s="29"/>
    </row>
    <row r="773" spans="2:2" x14ac:dyDescent="0.25">
      <c r="B773" s="29"/>
    </row>
    <row r="774" spans="2:2" x14ac:dyDescent="0.25">
      <c r="B774" s="29"/>
    </row>
    <row r="775" spans="2:2" x14ac:dyDescent="0.25">
      <c r="B775" s="29"/>
    </row>
    <row r="776" spans="2:2" x14ac:dyDescent="0.25">
      <c r="B776" s="29"/>
    </row>
    <row r="777" spans="2:2" x14ac:dyDescent="0.25">
      <c r="B777" s="29"/>
    </row>
    <row r="778" spans="2:2" x14ac:dyDescent="0.25">
      <c r="B778" s="29"/>
    </row>
    <row r="779" spans="2:2" x14ac:dyDescent="0.25">
      <c r="B779" s="29"/>
    </row>
    <row r="780" spans="2:2" x14ac:dyDescent="0.25">
      <c r="B780" s="29"/>
    </row>
    <row r="781" spans="2:2" x14ac:dyDescent="0.25">
      <c r="B781" s="29"/>
    </row>
    <row r="782" spans="2:2" x14ac:dyDescent="0.25">
      <c r="B782" s="29"/>
    </row>
    <row r="783" spans="2:2" x14ac:dyDescent="0.25">
      <c r="B783" s="29"/>
    </row>
    <row r="784" spans="2:2" x14ac:dyDescent="0.25">
      <c r="B784" s="29"/>
    </row>
    <row r="785" spans="2:2" x14ac:dyDescent="0.25">
      <c r="B785" s="29"/>
    </row>
    <row r="786" spans="2:2" x14ac:dyDescent="0.25">
      <c r="B786" s="29"/>
    </row>
    <row r="787" spans="2:2" x14ac:dyDescent="0.25">
      <c r="B787" s="29"/>
    </row>
    <row r="788" spans="2:2" x14ac:dyDescent="0.25">
      <c r="B788" s="29"/>
    </row>
    <row r="789" spans="2:2" x14ac:dyDescent="0.25">
      <c r="B789" s="29"/>
    </row>
    <row r="790" spans="2:2" x14ac:dyDescent="0.25">
      <c r="B790" s="29"/>
    </row>
    <row r="791" spans="2:2" x14ac:dyDescent="0.25">
      <c r="B791" s="29"/>
    </row>
    <row r="792" spans="2:2" x14ac:dyDescent="0.25">
      <c r="B792" s="29"/>
    </row>
    <row r="793" spans="2:2" x14ac:dyDescent="0.25">
      <c r="B793" s="29"/>
    </row>
    <row r="794" spans="2:2" x14ac:dyDescent="0.25">
      <c r="B794" s="29"/>
    </row>
    <row r="795" spans="2:2" x14ac:dyDescent="0.25">
      <c r="B795" s="29"/>
    </row>
    <row r="796" spans="2:2" x14ac:dyDescent="0.25">
      <c r="B796" s="29"/>
    </row>
    <row r="797" spans="2:2" x14ac:dyDescent="0.25">
      <c r="B797" s="29"/>
    </row>
    <row r="798" spans="2:2" x14ac:dyDescent="0.25">
      <c r="B798" s="29"/>
    </row>
    <row r="799" spans="2:2" x14ac:dyDescent="0.25">
      <c r="B799" s="29"/>
    </row>
    <row r="800" spans="2:2" x14ac:dyDescent="0.25">
      <c r="B800" s="29"/>
    </row>
    <row r="801" spans="2:2" x14ac:dyDescent="0.25">
      <c r="B801" s="29"/>
    </row>
    <row r="802" spans="2:2" x14ac:dyDescent="0.25">
      <c r="B802" s="29"/>
    </row>
    <row r="803" spans="2:2" x14ac:dyDescent="0.25">
      <c r="B803" s="29"/>
    </row>
    <row r="804" spans="2:2" x14ac:dyDescent="0.25">
      <c r="B804" s="29"/>
    </row>
    <row r="805" spans="2:2" x14ac:dyDescent="0.25">
      <c r="B805" s="29"/>
    </row>
    <row r="806" spans="2:2" x14ac:dyDescent="0.25">
      <c r="B806" s="29"/>
    </row>
    <row r="807" spans="2:2" x14ac:dyDescent="0.25">
      <c r="B807" s="29"/>
    </row>
    <row r="808" spans="2:2" x14ac:dyDescent="0.25">
      <c r="B808" s="29"/>
    </row>
    <row r="809" spans="2:2" x14ac:dyDescent="0.25">
      <c r="B809" s="29"/>
    </row>
    <row r="810" spans="2:2" x14ac:dyDescent="0.25">
      <c r="B810" s="29"/>
    </row>
    <row r="811" spans="2:2" x14ac:dyDescent="0.25">
      <c r="B811" s="29"/>
    </row>
    <row r="812" spans="2:2" x14ac:dyDescent="0.25">
      <c r="B812" s="29"/>
    </row>
    <row r="813" spans="2:2" x14ac:dyDescent="0.25">
      <c r="B813" s="29"/>
    </row>
    <row r="814" spans="2:2" x14ac:dyDescent="0.25">
      <c r="B814" s="29"/>
    </row>
    <row r="815" spans="2:2" x14ac:dyDescent="0.25">
      <c r="B815" s="29"/>
    </row>
    <row r="816" spans="2:2" x14ac:dyDescent="0.25">
      <c r="B816" s="29"/>
    </row>
    <row r="817" spans="2:2" x14ac:dyDescent="0.25">
      <c r="B817" s="29"/>
    </row>
    <row r="818" spans="2:2" x14ac:dyDescent="0.25">
      <c r="B818" s="29"/>
    </row>
    <row r="819" spans="2:2" x14ac:dyDescent="0.25">
      <c r="B819" s="29"/>
    </row>
    <row r="820" spans="2:2" x14ac:dyDescent="0.25">
      <c r="B820" s="29"/>
    </row>
    <row r="821" spans="2:2" x14ac:dyDescent="0.25">
      <c r="B821" s="29"/>
    </row>
    <row r="822" spans="2:2" x14ac:dyDescent="0.25">
      <c r="B822" s="29"/>
    </row>
    <row r="823" spans="2:2" x14ac:dyDescent="0.25">
      <c r="B823" s="29"/>
    </row>
    <row r="824" spans="2:2" x14ac:dyDescent="0.25">
      <c r="B824" s="29"/>
    </row>
    <row r="825" spans="2:2" x14ac:dyDescent="0.25">
      <c r="B825" s="29"/>
    </row>
    <row r="826" spans="2:2" x14ac:dyDescent="0.25">
      <c r="B826" s="29"/>
    </row>
    <row r="827" spans="2:2" x14ac:dyDescent="0.25">
      <c r="B827" s="29"/>
    </row>
    <row r="828" spans="2:2" x14ac:dyDescent="0.25">
      <c r="B828" s="29"/>
    </row>
    <row r="829" spans="2:2" x14ac:dyDescent="0.25">
      <c r="B829" s="29"/>
    </row>
    <row r="830" spans="2:2" x14ac:dyDescent="0.25">
      <c r="B830" s="29"/>
    </row>
    <row r="831" spans="2:2" x14ac:dyDescent="0.25">
      <c r="B831" s="29"/>
    </row>
    <row r="832" spans="2:2" x14ac:dyDescent="0.25">
      <c r="B832" s="29"/>
    </row>
    <row r="833" spans="2:2" x14ac:dyDescent="0.25">
      <c r="B833" s="29"/>
    </row>
    <row r="834" spans="2:2" x14ac:dyDescent="0.25">
      <c r="B834" s="29"/>
    </row>
    <row r="835" spans="2:2" x14ac:dyDescent="0.25">
      <c r="B835" s="29"/>
    </row>
    <row r="836" spans="2:2" x14ac:dyDescent="0.25">
      <c r="B836" s="29"/>
    </row>
    <row r="837" spans="2:2" x14ac:dyDescent="0.25">
      <c r="B837" s="29"/>
    </row>
    <row r="838" spans="2:2" x14ac:dyDescent="0.25">
      <c r="B838" s="29"/>
    </row>
    <row r="839" spans="2:2" x14ac:dyDescent="0.25">
      <c r="B839" s="29"/>
    </row>
    <row r="840" spans="2:2" x14ac:dyDescent="0.25">
      <c r="B840" s="29"/>
    </row>
    <row r="841" spans="2:2" x14ac:dyDescent="0.25">
      <c r="B841" s="29"/>
    </row>
    <row r="842" spans="2:2" x14ac:dyDescent="0.25">
      <c r="B842" s="29"/>
    </row>
    <row r="843" spans="2:2" x14ac:dyDescent="0.25">
      <c r="B843" s="29"/>
    </row>
    <row r="844" spans="2:2" x14ac:dyDescent="0.25">
      <c r="B844" s="29"/>
    </row>
    <row r="845" spans="2:2" x14ac:dyDescent="0.25">
      <c r="B845" s="29"/>
    </row>
    <row r="846" spans="2:2" x14ac:dyDescent="0.25">
      <c r="B846" s="29"/>
    </row>
    <row r="847" spans="2:2" x14ac:dyDescent="0.25">
      <c r="B847" s="29"/>
    </row>
    <row r="848" spans="2:2" x14ac:dyDescent="0.25">
      <c r="B848" s="29"/>
    </row>
    <row r="849" spans="2:2" x14ac:dyDescent="0.25">
      <c r="B849" s="29"/>
    </row>
    <row r="850" spans="2:2" x14ac:dyDescent="0.25">
      <c r="B850" s="29"/>
    </row>
    <row r="851" spans="2:2" x14ac:dyDescent="0.25">
      <c r="B851" s="29"/>
    </row>
    <row r="852" spans="2:2" x14ac:dyDescent="0.25">
      <c r="B852" s="29"/>
    </row>
    <row r="853" spans="2:2" x14ac:dyDescent="0.25">
      <c r="B853" s="29"/>
    </row>
    <row r="854" spans="2:2" x14ac:dyDescent="0.25">
      <c r="B854" s="29"/>
    </row>
    <row r="855" spans="2:2" x14ac:dyDescent="0.25">
      <c r="B855" s="29"/>
    </row>
    <row r="856" spans="2:2" x14ac:dyDescent="0.25">
      <c r="B856" s="29"/>
    </row>
    <row r="857" spans="2:2" x14ac:dyDescent="0.25">
      <c r="B857" s="29"/>
    </row>
    <row r="858" spans="2:2" x14ac:dyDescent="0.25">
      <c r="B858" s="29"/>
    </row>
    <row r="859" spans="2:2" x14ac:dyDescent="0.25">
      <c r="B859" s="29"/>
    </row>
    <row r="860" spans="2:2" x14ac:dyDescent="0.25">
      <c r="B860" s="29"/>
    </row>
    <row r="861" spans="2:2" x14ac:dyDescent="0.25">
      <c r="B861" s="29"/>
    </row>
    <row r="862" spans="2:2" x14ac:dyDescent="0.25">
      <c r="B862" s="29"/>
    </row>
    <row r="863" spans="2:2" x14ac:dyDescent="0.25">
      <c r="B863" s="29"/>
    </row>
    <row r="864" spans="2:2" x14ac:dyDescent="0.25">
      <c r="B864" s="29"/>
    </row>
    <row r="865" spans="2:2" x14ac:dyDescent="0.25">
      <c r="B865" s="29"/>
    </row>
    <row r="866" spans="2:2" x14ac:dyDescent="0.25">
      <c r="B866" s="29"/>
    </row>
    <row r="867" spans="2:2" x14ac:dyDescent="0.25">
      <c r="B867" s="29"/>
    </row>
    <row r="868" spans="2:2" x14ac:dyDescent="0.25">
      <c r="B868" s="29"/>
    </row>
    <row r="869" spans="2:2" x14ac:dyDescent="0.25">
      <c r="B869" s="29"/>
    </row>
    <row r="870" spans="2:2" x14ac:dyDescent="0.25">
      <c r="B870" s="29"/>
    </row>
    <row r="871" spans="2:2" x14ac:dyDescent="0.25">
      <c r="B871" s="29"/>
    </row>
    <row r="872" spans="2:2" x14ac:dyDescent="0.25">
      <c r="B872" s="29"/>
    </row>
    <row r="873" spans="2:2" x14ac:dyDescent="0.25">
      <c r="B873" s="29"/>
    </row>
    <row r="874" spans="2:2" x14ac:dyDescent="0.25">
      <c r="B874" s="29"/>
    </row>
    <row r="875" spans="2:2" x14ac:dyDescent="0.25">
      <c r="B875" s="29"/>
    </row>
    <row r="876" spans="2:2" x14ac:dyDescent="0.25">
      <c r="B876" s="29"/>
    </row>
    <row r="877" spans="2:2" x14ac:dyDescent="0.25">
      <c r="B877" s="29"/>
    </row>
    <row r="878" spans="2:2" x14ac:dyDescent="0.25">
      <c r="B878" s="29"/>
    </row>
    <row r="879" spans="2:2" x14ac:dyDescent="0.25">
      <c r="B879" s="29"/>
    </row>
    <row r="880" spans="2:2" x14ac:dyDescent="0.25">
      <c r="B880" s="29"/>
    </row>
    <row r="881" spans="2:2" x14ac:dyDescent="0.25">
      <c r="B881" s="29"/>
    </row>
    <row r="882" spans="2:2" x14ac:dyDescent="0.25">
      <c r="B882" s="29"/>
    </row>
    <row r="883" spans="2:2" x14ac:dyDescent="0.25">
      <c r="B883" s="29"/>
    </row>
    <row r="884" spans="2:2" x14ac:dyDescent="0.25">
      <c r="B884" s="29"/>
    </row>
    <row r="885" spans="2:2" x14ac:dyDescent="0.25">
      <c r="B885" s="29"/>
    </row>
    <row r="886" spans="2:2" x14ac:dyDescent="0.25">
      <c r="B886" s="29"/>
    </row>
    <row r="887" spans="2:2" x14ac:dyDescent="0.25">
      <c r="B887" s="29"/>
    </row>
    <row r="888" spans="2:2" x14ac:dyDescent="0.25">
      <c r="B888" s="29"/>
    </row>
    <row r="889" spans="2:2" x14ac:dyDescent="0.25">
      <c r="B889" s="29"/>
    </row>
    <row r="890" spans="2:2" x14ac:dyDescent="0.25">
      <c r="B890" s="29"/>
    </row>
    <row r="891" spans="2:2" x14ac:dyDescent="0.25">
      <c r="B891" s="29"/>
    </row>
    <row r="892" spans="2:2" x14ac:dyDescent="0.25">
      <c r="B892" s="29"/>
    </row>
    <row r="893" spans="2:2" x14ac:dyDescent="0.25">
      <c r="B893" s="29"/>
    </row>
    <row r="894" spans="2:2" x14ac:dyDescent="0.25">
      <c r="B894" s="29"/>
    </row>
    <row r="895" spans="2:2" x14ac:dyDescent="0.25">
      <c r="B895" s="29"/>
    </row>
    <row r="896" spans="2:2" x14ac:dyDescent="0.25">
      <c r="B896" s="29"/>
    </row>
    <row r="897" spans="2:2" x14ac:dyDescent="0.25">
      <c r="B897" s="29"/>
    </row>
    <row r="898" spans="2:2" x14ac:dyDescent="0.25">
      <c r="B898" s="29"/>
    </row>
    <row r="899" spans="2:2" x14ac:dyDescent="0.25">
      <c r="B899" s="29"/>
    </row>
    <row r="900" spans="2:2" x14ac:dyDescent="0.25">
      <c r="B900" s="29"/>
    </row>
    <row r="901" spans="2:2" x14ac:dyDescent="0.25">
      <c r="B901" s="29"/>
    </row>
    <row r="902" spans="2:2" x14ac:dyDescent="0.25">
      <c r="B902" s="29"/>
    </row>
    <row r="903" spans="2:2" x14ac:dyDescent="0.25">
      <c r="B903" s="29"/>
    </row>
    <row r="904" spans="2:2" x14ac:dyDescent="0.25">
      <c r="B904" s="29"/>
    </row>
    <row r="905" spans="2:2" x14ac:dyDescent="0.25">
      <c r="B905" s="29"/>
    </row>
    <row r="906" spans="2:2" x14ac:dyDescent="0.25">
      <c r="B906" s="29"/>
    </row>
    <row r="907" spans="2:2" x14ac:dyDescent="0.25">
      <c r="B907" s="29"/>
    </row>
    <row r="908" spans="2:2" x14ac:dyDescent="0.25">
      <c r="B908" s="29"/>
    </row>
    <row r="909" spans="2:2" x14ac:dyDescent="0.25">
      <c r="B909" s="29"/>
    </row>
    <row r="910" spans="2:2" x14ac:dyDescent="0.25">
      <c r="B910" s="29"/>
    </row>
    <row r="911" spans="2:2" x14ac:dyDescent="0.25">
      <c r="B911" s="29"/>
    </row>
    <row r="912" spans="2:2" x14ac:dyDescent="0.25">
      <c r="B912" s="29"/>
    </row>
    <row r="913" spans="2:2" x14ac:dyDescent="0.25">
      <c r="B913" s="29"/>
    </row>
    <row r="914" spans="2:2" x14ac:dyDescent="0.25">
      <c r="B914" s="29"/>
    </row>
    <row r="915" spans="2:2" x14ac:dyDescent="0.25">
      <c r="B915" s="29"/>
    </row>
    <row r="916" spans="2:2" x14ac:dyDescent="0.25">
      <c r="B916" s="29"/>
    </row>
    <row r="917" spans="2:2" x14ac:dyDescent="0.25">
      <c r="B917" s="29"/>
    </row>
    <row r="918" spans="2:2" x14ac:dyDescent="0.25">
      <c r="B918" s="29"/>
    </row>
    <row r="919" spans="2:2" x14ac:dyDescent="0.25">
      <c r="B919" s="29"/>
    </row>
    <row r="920" spans="2:2" x14ac:dyDescent="0.25">
      <c r="B920" s="29"/>
    </row>
    <row r="921" spans="2:2" x14ac:dyDescent="0.25">
      <c r="B921" s="29"/>
    </row>
    <row r="922" spans="2:2" x14ac:dyDescent="0.25">
      <c r="B922" s="29"/>
    </row>
    <row r="923" spans="2:2" x14ac:dyDescent="0.25">
      <c r="B923" s="29"/>
    </row>
    <row r="924" spans="2:2" x14ac:dyDescent="0.25">
      <c r="B924" s="29"/>
    </row>
    <row r="925" spans="2:2" x14ac:dyDescent="0.25">
      <c r="B925" s="29"/>
    </row>
    <row r="926" spans="2:2" x14ac:dyDescent="0.25">
      <c r="B926" s="29"/>
    </row>
    <row r="927" spans="2:2" x14ac:dyDescent="0.25">
      <c r="B927" s="29"/>
    </row>
    <row r="928" spans="2:2" x14ac:dyDescent="0.25">
      <c r="B928" s="29"/>
    </row>
    <row r="929" spans="2:2" x14ac:dyDescent="0.25">
      <c r="B929" s="29"/>
    </row>
    <row r="930" spans="2:2" x14ac:dyDescent="0.25">
      <c r="B930" s="29"/>
    </row>
    <row r="931" spans="2:2" x14ac:dyDescent="0.25">
      <c r="B931" s="29"/>
    </row>
    <row r="932" spans="2:2" x14ac:dyDescent="0.25">
      <c r="B932" s="29"/>
    </row>
    <row r="933" spans="2:2" x14ac:dyDescent="0.25">
      <c r="B933" s="29"/>
    </row>
    <row r="934" spans="2:2" x14ac:dyDescent="0.25">
      <c r="B934" s="29"/>
    </row>
    <row r="935" spans="2:2" x14ac:dyDescent="0.25">
      <c r="B935" s="29"/>
    </row>
    <row r="936" spans="2:2" x14ac:dyDescent="0.25">
      <c r="B936" s="29"/>
    </row>
    <row r="937" spans="2:2" x14ac:dyDescent="0.25">
      <c r="B937" s="29"/>
    </row>
    <row r="938" spans="2:2" x14ac:dyDescent="0.25">
      <c r="B938" s="29"/>
    </row>
    <row r="939" spans="2:2" x14ac:dyDescent="0.25">
      <c r="B939" s="29"/>
    </row>
    <row r="940" spans="2:2" x14ac:dyDescent="0.25">
      <c r="B940" s="29"/>
    </row>
    <row r="941" spans="2:2" x14ac:dyDescent="0.25">
      <c r="B941" s="29"/>
    </row>
    <row r="942" spans="2:2" x14ac:dyDescent="0.25">
      <c r="B942" s="29"/>
    </row>
    <row r="943" spans="2:2" x14ac:dyDescent="0.25">
      <c r="B943" s="29"/>
    </row>
    <row r="944" spans="2:2" x14ac:dyDescent="0.25">
      <c r="B944" s="29"/>
    </row>
    <row r="945" spans="2:2" x14ac:dyDescent="0.25">
      <c r="B945" s="29"/>
    </row>
    <row r="946" spans="2:2" x14ac:dyDescent="0.25">
      <c r="B946" s="29"/>
    </row>
    <row r="947" spans="2:2" x14ac:dyDescent="0.25">
      <c r="B947" s="29"/>
    </row>
    <row r="948" spans="2:2" x14ac:dyDescent="0.25">
      <c r="B948" s="29"/>
    </row>
    <row r="949" spans="2:2" x14ac:dyDescent="0.25">
      <c r="B949" s="29"/>
    </row>
    <row r="950" spans="2:2" x14ac:dyDescent="0.25">
      <c r="B950" s="29"/>
    </row>
    <row r="951" spans="2:2" x14ac:dyDescent="0.25">
      <c r="B951" s="29"/>
    </row>
    <row r="952" spans="2:2" x14ac:dyDescent="0.25">
      <c r="B952" s="29"/>
    </row>
    <row r="953" spans="2:2" x14ac:dyDescent="0.25">
      <c r="B953" s="29"/>
    </row>
    <row r="954" spans="2:2" x14ac:dyDescent="0.25">
      <c r="B954" s="29"/>
    </row>
    <row r="955" spans="2:2" x14ac:dyDescent="0.25">
      <c r="B955" s="29"/>
    </row>
    <row r="956" spans="2:2" x14ac:dyDescent="0.25">
      <c r="B956" s="29"/>
    </row>
    <row r="957" spans="2:2" x14ac:dyDescent="0.25">
      <c r="B957" s="29"/>
    </row>
    <row r="958" spans="2:2" x14ac:dyDescent="0.25">
      <c r="B958" s="29"/>
    </row>
    <row r="959" spans="2:2" x14ac:dyDescent="0.25">
      <c r="B959" s="29"/>
    </row>
    <row r="960" spans="2:2" x14ac:dyDescent="0.25">
      <c r="B960" s="29"/>
    </row>
    <row r="961" spans="2:2" x14ac:dyDescent="0.25">
      <c r="B961" s="29"/>
    </row>
    <row r="962" spans="2:2" x14ac:dyDescent="0.25">
      <c r="B962" s="29"/>
    </row>
    <row r="963" spans="2:2" x14ac:dyDescent="0.25">
      <c r="B963" s="29"/>
    </row>
    <row r="964" spans="2:2" x14ac:dyDescent="0.25">
      <c r="B964" s="29"/>
    </row>
    <row r="965" spans="2:2" x14ac:dyDescent="0.25">
      <c r="B965" s="29"/>
    </row>
    <row r="966" spans="2:2" x14ac:dyDescent="0.25">
      <c r="B966" s="29"/>
    </row>
    <row r="967" spans="2:2" x14ac:dyDescent="0.25">
      <c r="B967" s="29"/>
    </row>
    <row r="968" spans="2:2" x14ac:dyDescent="0.25">
      <c r="B968" s="29"/>
    </row>
    <row r="969" spans="2:2" x14ac:dyDescent="0.25">
      <c r="B969" s="29"/>
    </row>
    <row r="970" spans="2:2" x14ac:dyDescent="0.25">
      <c r="B970" s="29"/>
    </row>
    <row r="971" spans="2:2" x14ac:dyDescent="0.25">
      <c r="B971" s="29"/>
    </row>
    <row r="972" spans="2:2" x14ac:dyDescent="0.25">
      <c r="B972" s="29"/>
    </row>
    <row r="973" spans="2:2" x14ac:dyDescent="0.25">
      <c r="B973" s="29"/>
    </row>
    <row r="974" spans="2:2" x14ac:dyDescent="0.25">
      <c r="B974" s="29"/>
    </row>
    <row r="975" spans="2:2" x14ac:dyDescent="0.25">
      <c r="B975" s="29"/>
    </row>
    <row r="976" spans="2:2" x14ac:dyDescent="0.25">
      <c r="B976" s="29"/>
    </row>
    <row r="977" spans="2:2" x14ac:dyDescent="0.25">
      <c r="B977" s="29"/>
    </row>
    <row r="978" spans="2:2" x14ac:dyDescent="0.25">
      <c r="B978" s="29"/>
    </row>
    <row r="979" spans="2:2" x14ac:dyDescent="0.25">
      <c r="B979" s="29"/>
    </row>
    <row r="980" spans="2:2" x14ac:dyDescent="0.25">
      <c r="B980" s="29"/>
    </row>
    <row r="981" spans="2:2" x14ac:dyDescent="0.25">
      <c r="B981" s="29"/>
    </row>
    <row r="982" spans="2:2" x14ac:dyDescent="0.25">
      <c r="B982" s="29"/>
    </row>
    <row r="983" spans="2:2" x14ac:dyDescent="0.25">
      <c r="B983" s="29"/>
    </row>
    <row r="984" spans="2:2" x14ac:dyDescent="0.25">
      <c r="B984" s="29"/>
    </row>
    <row r="985" spans="2:2" x14ac:dyDescent="0.25">
      <c r="B985" s="29"/>
    </row>
    <row r="986" spans="2:2" x14ac:dyDescent="0.25">
      <c r="B986" s="29"/>
    </row>
    <row r="987" spans="2:2" x14ac:dyDescent="0.25">
      <c r="B987" s="29"/>
    </row>
    <row r="988" spans="2:2" x14ac:dyDescent="0.25">
      <c r="B988" s="29"/>
    </row>
    <row r="989" spans="2:2" x14ac:dyDescent="0.25">
      <c r="B989" s="29"/>
    </row>
    <row r="990" spans="2:2" x14ac:dyDescent="0.25">
      <c r="B990" s="29"/>
    </row>
    <row r="991" spans="2:2" x14ac:dyDescent="0.25">
      <c r="B991" s="29"/>
    </row>
    <row r="992" spans="2:2" x14ac:dyDescent="0.25">
      <c r="B992" s="29"/>
    </row>
    <row r="993" spans="2:2" x14ac:dyDescent="0.25">
      <c r="B993" s="29"/>
    </row>
    <row r="994" spans="2:2" x14ac:dyDescent="0.25">
      <c r="B994" s="29"/>
    </row>
    <row r="995" spans="2:2" x14ac:dyDescent="0.25">
      <c r="B995" s="29"/>
    </row>
    <row r="996" spans="2:2" x14ac:dyDescent="0.25">
      <c r="B996" s="29"/>
    </row>
    <row r="997" spans="2:2" x14ac:dyDescent="0.25">
      <c r="B997" s="29"/>
    </row>
    <row r="998" spans="2:2" x14ac:dyDescent="0.25">
      <c r="B998" s="29"/>
    </row>
    <row r="999" spans="2:2" x14ac:dyDescent="0.25">
      <c r="B999" s="29"/>
    </row>
    <row r="1000" spans="2:2" x14ac:dyDescent="0.25">
      <c r="B1000" s="29"/>
    </row>
  </sheetData>
  <pageMargins left="0.7" right="0.7" top="0.78740157499999996" bottom="0.78740157499999996" header="0.3" footer="0.3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D932-92B6-409C-977D-931BF7C46E2A}">
  <sheetPr>
    <pageSetUpPr fitToPage="1"/>
  </sheetPr>
  <dimension ref="A1:Y1000"/>
  <sheetViews>
    <sheetView workbookViewId="0">
      <selection activeCell="I28" sqref="I28"/>
    </sheetView>
  </sheetViews>
  <sheetFormatPr baseColWidth="10" defaultRowHeight="15" x14ac:dyDescent="0.25"/>
  <cols>
    <col min="1" max="1" width="35.7109375" customWidth="1"/>
    <col min="7" max="7" width="28.85546875" customWidth="1"/>
  </cols>
  <sheetData>
    <row r="1" spans="1:14" x14ac:dyDescent="0.25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8</v>
      </c>
      <c r="J1" s="33" t="s">
        <v>9</v>
      </c>
      <c r="K1" s="34" t="s">
        <v>10</v>
      </c>
      <c r="L1" s="33" t="s">
        <v>11</v>
      </c>
      <c r="M1" s="34" t="s">
        <v>12</v>
      </c>
      <c r="N1" s="34" t="s">
        <v>13</v>
      </c>
    </row>
    <row r="2" spans="1:14" ht="15.75" x14ac:dyDescent="0.25">
      <c r="A2" s="35" t="s">
        <v>95</v>
      </c>
      <c r="B2" s="36">
        <v>26</v>
      </c>
      <c r="C2" s="37">
        <v>1</v>
      </c>
      <c r="D2" s="38" t="s">
        <v>96</v>
      </c>
      <c r="E2" s="38" t="s">
        <v>97</v>
      </c>
      <c r="F2" s="39">
        <v>2015</v>
      </c>
      <c r="G2" s="47" t="s">
        <v>17</v>
      </c>
      <c r="H2" s="46">
        <v>5.5</v>
      </c>
      <c r="I2" s="41">
        <v>11.939987101075388</v>
      </c>
      <c r="J2" s="46">
        <v>12.3</v>
      </c>
      <c r="K2" s="41">
        <v>3.5141100000000005</v>
      </c>
      <c r="L2" s="46">
        <v>2.9</v>
      </c>
      <c r="M2" s="41">
        <v>6.38</v>
      </c>
      <c r="N2" s="42">
        <v>21.83409710107539</v>
      </c>
    </row>
    <row r="3" spans="1:14" ht="15.75" x14ac:dyDescent="0.25">
      <c r="A3" s="35" t="s">
        <v>95</v>
      </c>
      <c r="B3" s="36">
        <v>26</v>
      </c>
      <c r="C3" s="37">
        <v>2</v>
      </c>
      <c r="D3" s="38" t="s">
        <v>98</v>
      </c>
      <c r="E3" s="38" t="s">
        <v>99</v>
      </c>
      <c r="F3" s="39">
        <v>2015</v>
      </c>
      <c r="G3" s="47" t="s">
        <v>17</v>
      </c>
      <c r="H3" s="46">
        <v>6.5</v>
      </c>
      <c r="I3" s="41">
        <v>8.2240689418484045</v>
      </c>
      <c r="J3" s="46">
        <v>9.6</v>
      </c>
      <c r="K3" s="41">
        <v>2.7427199999999998</v>
      </c>
      <c r="L3" s="46">
        <v>2.1</v>
      </c>
      <c r="M3" s="41">
        <v>4.620000000000001</v>
      </c>
      <c r="N3" s="42">
        <v>15.586788941848406</v>
      </c>
    </row>
    <row r="4" spans="1:14" ht="15.75" x14ac:dyDescent="0.25">
      <c r="A4" s="35" t="s">
        <v>95</v>
      </c>
      <c r="B4" s="36">
        <v>26</v>
      </c>
      <c r="C4" s="37">
        <v>3</v>
      </c>
      <c r="D4" s="48" t="s">
        <v>100</v>
      </c>
      <c r="E4" s="48" t="s">
        <v>101</v>
      </c>
      <c r="F4" s="39">
        <v>2015</v>
      </c>
      <c r="G4" s="40" t="s">
        <v>102</v>
      </c>
      <c r="H4" s="46">
        <v>6.6</v>
      </c>
      <c r="I4" s="41">
        <v>7.9122360436910535</v>
      </c>
      <c r="J4" s="46">
        <v>8.4</v>
      </c>
      <c r="K4" s="41">
        <v>2.39988</v>
      </c>
      <c r="L4" s="46">
        <v>2.35</v>
      </c>
      <c r="M4" s="41">
        <v>5.1700000000000008</v>
      </c>
      <c r="N4" s="42">
        <v>15.482116043691054</v>
      </c>
    </row>
    <row r="5" spans="1:14" ht="15.75" x14ac:dyDescent="0.25">
      <c r="A5" s="35" t="s">
        <v>95</v>
      </c>
      <c r="B5" s="36">
        <v>26</v>
      </c>
      <c r="C5" s="37">
        <v>4</v>
      </c>
      <c r="D5" s="38" t="s">
        <v>103</v>
      </c>
      <c r="E5" s="38" t="s">
        <v>104</v>
      </c>
      <c r="F5" s="39">
        <v>2015</v>
      </c>
      <c r="G5" s="47" t="s">
        <v>17</v>
      </c>
      <c r="H5" s="46">
        <v>7.1</v>
      </c>
      <c r="I5" s="41">
        <v>6.4805236911157449</v>
      </c>
      <c r="J5" s="46">
        <v>7.7</v>
      </c>
      <c r="K5" s="41">
        <v>2.1998900000000003</v>
      </c>
      <c r="L5" s="46">
        <v>2.0499999999999998</v>
      </c>
      <c r="M5" s="41">
        <v>4.51</v>
      </c>
      <c r="N5" s="42">
        <v>13.190413691115745</v>
      </c>
    </row>
    <row r="6" spans="1:14" ht="15.75" x14ac:dyDescent="0.25">
      <c r="A6" s="35" t="s">
        <v>95</v>
      </c>
      <c r="B6" s="36">
        <v>26</v>
      </c>
      <c r="C6" s="37">
        <v>5</v>
      </c>
      <c r="D6" s="38" t="s">
        <v>105</v>
      </c>
      <c r="E6" s="38" t="s">
        <v>106</v>
      </c>
      <c r="F6" s="39">
        <v>2015</v>
      </c>
      <c r="G6" s="40" t="s">
        <v>28</v>
      </c>
      <c r="H6" s="46">
        <v>6.9</v>
      </c>
      <c r="I6" s="41">
        <v>7.029146239665609</v>
      </c>
      <c r="J6" s="46">
        <v>7.3</v>
      </c>
      <c r="K6" s="41">
        <v>2.08561</v>
      </c>
      <c r="L6" s="46">
        <v>1.75</v>
      </c>
      <c r="M6" s="41">
        <v>3.8500000000000005</v>
      </c>
      <c r="N6" s="42">
        <v>12.964756239665611</v>
      </c>
    </row>
    <row r="7" spans="1:14" ht="15.75" x14ac:dyDescent="0.25">
      <c r="A7" s="35" t="s">
        <v>95</v>
      </c>
      <c r="B7" s="36">
        <v>26</v>
      </c>
      <c r="C7" s="37">
        <v>6</v>
      </c>
      <c r="D7" s="45" t="s">
        <v>107</v>
      </c>
      <c r="E7" s="45" t="s">
        <v>108</v>
      </c>
      <c r="F7" s="39">
        <v>2015</v>
      </c>
      <c r="G7" s="39" t="s">
        <v>81</v>
      </c>
      <c r="H7" s="46">
        <v>7</v>
      </c>
      <c r="I7" s="41">
        <v>6.751046135635498</v>
      </c>
      <c r="J7" s="46">
        <v>6.5</v>
      </c>
      <c r="K7" s="41">
        <v>1.8570500000000001</v>
      </c>
      <c r="L7" s="46">
        <v>1.9</v>
      </c>
      <c r="M7" s="41">
        <v>4.18</v>
      </c>
      <c r="N7" s="42">
        <v>12.788096135635499</v>
      </c>
    </row>
    <row r="8" spans="1:14" ht="15.75" x14ac:dyDescent="0.25">
      <c r="A8" s="35" t="s">
        <v>95</v>
      </c>
      <c r="B8" s="36">
        <v>26</v>
      </c>
      <c r="C8" s="37">
        <v>7</v>
      </c>
      <c r="D8" s="38" t="s">
        <v>109</v>
      </c>
      <c r="E8" s="38" t="s">
        <v>110</v>
      </c>
      <c r="F8" s="39">
        <v>2016</v>
      </c>
      <c r="G8" s="47" t="s">
        <v>17</v>
      </c>
      <c r="H8" s="46">
        <v>7.2</v>
      </c>
      <c r="I8" s="41">
        <v>6.2172733553196382</v>
      </c>
      <c r="J8" s="46">
        <v>7.3</v>
      </c>
      <c r="K8" s="41">
        <v>2.08561</v>
      </c>
      <c r="L8" s="46">
        <v>2</v>
      </c>
      <c r="M8" s="41">
        <v>4.4000000000000004</v>
      </c>
      <c r="N8" s="42">
        <v>12.702883355319639</v>
      </c>
    </row>
    <row r="9" spans="1:14" ht="15.75" x14ac:dyDescent="0.25">
      <c r="A9" s="35" t="s">
        <v>95</v>
      </c>
      <c r="B9" s="36">
        <v>27</v>
      </c>
      <c r="C9" s="37">
        <v>8</v>
      </c>
      <c r="D9" s="38" t="s">
        <v>111</v>
      </c>
      <c r="E9" s="38" t="s">
        <v>112</v>
      </c>
      <c r="F9" s="39">
        <v>2015</v>
      </c>
      <c r="G9" s="47" t="s">
        <v>17</v>
      </c>
      <c r="H9" s="46">
        <v>7.6</v>
      </c>
      <c r="I9" s="41">
        <v>5.2314277100423903</v>
      </c>
      <c r="J9" s="46">
        <v>9.75</v>
      </c>
      <c r="K9" s="41">
        <v>2.7855750000000001</v>
      </c>
      <c r="L9" s="46">
        <v>1.95</v>
      </c>
      <c r="M9" s="41">
        <v>4.29</v>
      </c>
      <c r="N9" s="42">
        <v>12.30700271004239</v>
      </c>
    </row>
    <row r="10" spans="1:14" ht="15.75" x14ac:dyDescent="0.25">
      <c r="A10" s="35" t="s">
        <v>95</v>
      </c>
      <c r="B10" s="36">
        <v>27</v>
      </c>
      <c r="C10" s="37">
        <v>9</v>
      </c>
      <c r="D10" s="38" t="s">
        <v>113</v>
      </c>
      <c r="E10" s="38" t="s">
        <v>114</v>
      </c>
      <c r="F10" s="39">
        <v>2015</v>
      </c>
      <c r="G10" s="47" t="s">
        <v>17</v>
      </c>
      <c r="H10" s="46">
        <v>7.2</v>
      </c>
      <c r="I10" s="41">
        <v>6.2172733553196382</v>
      </c>
      <c r="J10" s="46">
        <v>6.4</v>
      </c>
      <c r="K10" s="41">
        <v>1.8284800000000001</v>
      </c>
      <c r="L10" s="46">
        <v>1.7</v>
      </c>
      <c r="M10" s="41">
        <v>3.74</v>
      </c>
      <c r="N10" s="42">
        <v>11.785753355319638</v>
      </c>
    </row>
    <row r="11" spans="1:14" ht="15.75" x14ac:dyDescent="0.25">
      <c r="A11" s="35" t="s">
        <v>95</v>
      </c>
      <c r="B11" s="36">
        <v>27</v>
      </c>
      <c r="C11" s="37">
        <v>10</v>
      </c>
      <c r="D11" s="38" t="s">
        <v>42</v>
      </c>
      <c r="E11" s="38" t="s">
        <v>115</v>
      </c>
      <c r="F11" s="39">
        <v>2016</v>
      </c>
      <c r="G11" s="47" t="s">
        <v>17</v>
      </c>
      <c r="H11" s="46">
        <v>7.5</v>
      </c>
      <c r="I11" s="41">
        <v>5.4683363534811065</v>
      </c>
      <c r="J11" s="46">
        <v>5.7</v>
      </c>
      <c r="K11" s="41">
        <v>1.6284900000000002</v>
      </c>
      <c r="L11" s="46">
        <v>1.97</v>
      </c>
      <c r="M11" s="41">
        <v>4.3340000000000005</v>
      </c>
      <c r="N11" s="42">
        <v>11.430826353481107</v>
      </c>
    </row>
    <row r="12" spans="1:14" ht="15.75" x14ac:dyDescent="0.25">
      <c r="A12" s="35" t="s">
        <v>95</v>
      </c>
      <c r="B12" s="36">
        <v>27</v>
      </c>
      <c r="C12" s="37">
        <v>11</v>
      </c>
      <c r="D12" s="49" t="s">
        <v>116</v>
      </c>
      <c r="E12" s="49" t="s">
        <v>117</v>
      </c>
      <c r="F12" s="39">
        <v>2015</v>
      </c>
      <c r="G12" s="40" t="s">
        <v>102</v>
      </c>
      <c r="H12" s="46">
        <v>7.6</v>
      </c>
      <c r="I12" s="41">
        <v>5.2314277100423903</v>
      </c>
      <c r="J12" s="46">
        <v>4.7</v>
      </c>
      <c r="K12" s="41">
        <v>1.3427900000000002</v>
      </c>
      <c r="L12" s="46">
        <v>2</v>
      </c>
      <c r="M12" s="41">
        <v>4.4000000000000004</v>
      </c>
      <c r="N12" s="42">
        <v>10.974217710042391</v>
      </c>
    </row>
    <row r="13" spans="1:14" ht="15.75" x14ac:dyDescent="0.25">
      <c r="A13" s="35" t="s">
        <v>95</v>
      </c>
      <c r="B13" s="36">
        <v>28</v>
      </c>
      <c r="C13" s="37">
        <v>12</v>
      </c>
      <c r="D13" s="49" t="s">
        <v>98</v>
      </c>
      <c r="E13" s="49" t="s">
        <v>118</v>
      </c>
      <c r="F13" s="39">
        <v>2015</v>
      </c>
      <c r="G13" s="40" t="s">
        <v>102</v>
      </c>
      <c r="H13" s="46">
        <v>7.9</v>
      </c>
      <c r="I13" s="41">
        <v>4.5556268868670724</v>
      </c>
      <c r="J13" s="46">
        <v>8.6</v>
      </c>
      <c r="K13" s="41">
        <v>2.45702</v>
      </c>
      <c r="L13" s="46">
        <v>1.7</v>
      </c>
      <c r="M13" s="41">
        <v>3.74</v>
      </c>
      <c r="N13" s="42">
        <v>10.752646886867073</v>
      </c>
    </row>
    <row r="14" spans="1:14" ht="15.75" x14ac:dyDescent="0.25">
      <c r="A14" s="35" t="s">
        <v>95</v>
      </c>
      <c r="B14" s="36">
        <v>28</v>
      </c>
      <c r="C14" s="37">
        <v>13</v>
      </c>
      <c r="D14" s="38" t="s">
        <v>119</v>
      </c>
      <c r="E14" s="38" t="s">
        <v>120</v>
      </c>
      <c r="F14" s="39">
        <v>2016</v>
      </c>
      <c r="G14" s="39" t="s">
        <v>28</v>
      </c>
      <c r="H14" s="46">
        <v>8.1</v>
      </c>
      <c r="I14" s="41">
        <v>4.1321034293375414</v>
      </c>
      <c r="J14" s="46">
        <v>4.8</v>
      </c>
      <c r="K14" s="41">
        <v>1.3713599999999999</v>
      </c>
      <c r="L14" s="46">
        <v>1.4</v>
      </c>
      <c r="M14" s="41">
        <v>3.08</v>
      </c>
      <c r="N14" s="42">
        <v>8.5834634293375416</v>
      </c>
    </row>
    <row r="15" spans="1:14" x14ac:dyDescent="0.25">
      <c r="A15" s="31"/>
      <c r="B15" s="43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25">
      <c r="A16" s="32" t="s">
        <v>0</v>
      </c>
      <c r="B16" s="33" t="s">
        <v>1</v>
      </c>
      <c r="C16" s="33" t="s">
        <v>2</v>
      </c>
      <c r="D16" s="33" t="s">
        <v>3</v>
      </c>
      <c r="E16" s="33" t="s">
        <v>4</v>
      </c>
      <c r="F16" s="33" t="s">
        <v>5</v>
      </c>
      <c r="G16" s="33" t="s">
        <v>6</v>
      </c>
      <c r="H16" s="33" t="s">
        <v>7</v>
      </c>
      <c r="I16" s="34" t="s">
        <v>8</v>
      </c>
      <c r="J16" s="33" t="s">
        <v>9</v>
      </c>
      <c r="K16" s="34" t="s">
        <v>10</v>
      </c>
      <c r="L16" s="33" t="s">
        <v>11</v>
      </c>
      <c r="M16" s="34" t="s">
        <v>12</v>
      </c>
      <c r="N16" s="34" t="s">
        <v>13</v>
      </c>
    </row>
    <row r="17" spans="1:14" ht="15.75" x14ac:dyDescent="0.25">
      <c r="A17" s="35" t="s">
        <v>121</v>
      </c>
      <c r="B17" s="36">
        <v>29</v>
      </c>
      <c r="C17" s="47">
        <v>1</v>
      </c>
      <c r="D17" s="45" t="s">
        <v>122</v>
      </c>
      <c r="E17" s="45" t="s">
        <v>123</v>
      </c>
      <c r="F17" s="47">
        <v>2013</v>
      </c>
      <c r="G17" s="47" t="s">
        <v>17</v>
      </c>
      <c r="H17" s="46">
        <v>5.8</v>
      </c>
      <c r="I17" s="41">
        <v>10.696015823267944</v>
      </c>
      <c r="J17" s="46">
        <v>18.5</v>
      </c>
      <c r="K17" s="41">
        <v>5.28545</v>
      </c>
      <c r="L17" s="46">
        <v>2.81</v>
      </c>
      <c r="M17" s="41">
        <v>6.1820000000000004</v>
      </c>
      <c r="N17" s="42">
        <v>22.163465823267941</v>
      </c>
    </row>
    <row r="18" spans="1:14" ht="15.75" x14ac:dyDescent="0.25">
      <c r="A18" s="35" t="s">
        <v>121</v>
      </c>
      <c r="B18" s="36">
        <v>29</v>
      </c>
      <c r="C18" s="47">
        <v>2</v>
      </c>
      <c r="D18" s="45" t="s">
        <v>124</v>
      </c>
      <c r="E18" s="45" t="s">
        <v>125</v>
      </c>
      <c r="F18" s="47">
        <v>2014</v>
      </c>
      <c r="G18" s="47" t="s">
        <v>17</v>
      </c>
      <c r="H18" s="46">
        <v>6.1</v>
      </c>
      <c r="I18" s="41">
        <v>9.5697705338965378</v>
      </c>
      <c r="J18" s="46">
        <v>12.8</v>
      </c>
      <c r="K18" s="41">
        <v>3.6569600000000002</v>
      </c>
      <c r="L18" s="46">
        <v>3.1</v>
      </c>
      <c r="M18" s="41">
        <v>6.8200000000000012</v>
      </c>
      <c r="N18" s="42">
        <v>20.04673053389654</v>
      </c>
    </row>
    <row r="19" spans="1:14" ht="15.75" x14ac:dyDescent="0.25">
      <c r="A19" s="35" t="s">
        <v>121</v>
      </c>
      <c r="B19" s="36">
        <v>29</v>
      </c>
      <c r="C19" s="47">
        <v>3</v>
      </c>
      <c r="D19" s="45" t="s">
        <v>126</v>
      </c>
      <c r="E19" s="45" t="s">
        <v>127</v>
      </c>
      <c r="F19" s="47">
        <v>2013</v>
      </c>
      <c r="G19" s="47" t="s">
        <v>28</v>
      </c>
      <c r="H19" s="46">
        <v>5.8</v>
      </c>
      <c r="I19" s="41">
        <v>10.696015823267944</v>
      </c>
      <c r="J19" s="46">
        <v>12.7</v>
      </c>
      <c r="K19" s="41">
        <v>3.62839</v>
      </c>
      <c r="L19" s="46">
        <v>2.5499999999999998</v>
      </c>
      <c r="M19" s="41">
        <v>5.61</v>
      </c>
      <c r="N19" s="42">
        <v>19.934405823267944</v>
      </c>
    </row>
    <row r="20" spans="1:14" ht="15.75" x14ac:dyDescent="0.25">
      <c r="A20" s="35" t="s">
        <v>121</v>
      </c>
      <c r="B20" s="36">
        <v>29</v>
      </c>
      <c r="C20" s="47">
        <v>4</v>
      </c>
      <c r="D20" s="45" t="s">
        <v>128</v>
      </c>
      <c r="E20" s="45" t="s">
        <v>129</v>
      </c>
      <c r="F20" s="47">
        <v>2013</v>
      </c>
      <c r="G20" s="47" t="s">
        <v>17</v>
      </c>
      <c r="H20" s="46">
        <v>6</v>
      </c>
      <c r="I20" s="41">
        <v>9.933153095210816</v>
      </c>
      <c r="J20" s="46">
        <v>13.7</v>
      </c>
      <c r="K20" s="41">
        <v>3.9140899999999998</v>
      </c>
      <c r="L20" s="46">
        <v>2.65</v>
      </c>
      <c r="M20" s="41">
        <v>5.83</v>
      </c>
      <c r="N20" s="42">
        <v>19.677243095210816</v>
      </c>
    </row>
    <row r="21" spans="1:14" ht="15.75" x14ac:dyDescent="0.25">
      <c r="A21" s="35" t="s">
        <v>121</v>
      </c>
      <c r="B21" s="36">
        <v>29</v>
      </c>
      <c r="C21" s="47">
        <v>5</v>
      </c>
      <c r="D21" s="45" t="s">
        <v>22</v>
      </c>
      <c r="E21" s="45" t="s">
        <v>130</v>
      </c>
      <c r="F21" s="47">
        <v>2014</v>
      </c>
      <c r="G21" s="47" t="s">
        <v>17</v>
      </c>
      <c r="H21" s="46">
        <v>6.2</v>
      </c>
      <c r="I21" s="41">
        <v>9.2176731452938814</v>
      </c>
      <c r="J21" s="46">
        <v>11.4</v>
      </c>
      <c r="K21" s="41">
        <v>3.2569800000000004</v>
      </c>
      <c r="L21" s="46">
        <v>2.95</v>
      </c>
      <c r="M21" s="41">
        <v>6.4900000000000011</v>
      </c>
      <c r="N21" s="42">
        <v>18.964653145293884</v>
      </c>
    </row>
    <row r="22" spans="1:14" ht="15.75" x14ac:dyDescent="0.25">
      <c r="A22" s="35" t="s">
        <v>121</v>
      </c>
      <c r="B22" s="36">
        <v>29</v>
      </c>
      <c r="C22" s="47">
        <v>6</v>
      </c>
      <c r="D22" s="45" t="s">
        <v>131</v>
      </c>
      <c r="E22" s="45" t="s">
        <v>132</v>
      </c>
      <c r="F22" s="47">
        <v>2013</v>
      </c>
      <c r="G22" s="47" t="s">
        <v>17</v>
      </c>
      <c r="H22" s="46">
        <v>6.3</v>
      </c>
      <c r="I22" s="41">
        <v>8.8763432609298381</v>
      </c>
      <c r="J22" s="46">
        <v>13.7</v>
      </c>
      <c r="K22" s="41">
        <v>3.9140899999999998</v>
      </c>
      <c r="L22" s="46">
        <v>2.78</v>
      </c>
      <c r="M22" s="41">
        <v>6.1159999999999997</v>
      </c>
      <c r="N22" s="42">
        <v>18.906433260929838</v>
      </c>
    </row>
    <row r="23" spans="1:14" ht="15.75" x14ac:dyDescent="0.25">
      <c r="A23" s="35" t="s">
        <v>121</v>
      </c>
      <c r="B23" s="36">
        <v>30</v>
      </c>
      <c r="C23" s="47">
        <v>7</v>
      </c>
      <c r="D23" s="45" t="s">
        <v>133</v>
      </c>
      <c r="E23" s="45" t="s">
        <v>134</v>
      </c>
      <c r="F23" s="47">
        <v>2014</v>
      </c>
      <c r="G23" s="47" t="s">
        <v>102</v>
      </c>
      <c r="H23" s="46">
        <v>6</v>
      </c>
      <c r="I23" s="41">
        <v>9.933153095210816</v>
      </c>
      <c r="J23" s="46">
        <v>11.3</v>
      </c>
      <c r="K23" s="41">
        <v>3.2284100000000002</v>
      </c>
      <c r="L23" s="46">
        <v>2.4</v>
      </c>
      <c r="M23" s="41">
        <v>5.28</v>
      </c>
      <c r="N23" s="42">
        <v>18.441563095210817</v>
      </c>
    </row>
    <row r="24" spans="1:14" ht="15.75" x14ac:dyDescent="0.25">
      <c r="A24" s="35" t="s">
        <v>121</v>
      </c>
      <c r="B24" s="36">
        <v>30</v>
      </c>
      <c r="C24" s="47">
        <v>8</v>
      </c>
      <c r="D24" s="45" t="s">
        <v>34</v>
      </c>
      <c r="E24" s="45" t="s">
        <v>135</v>
      </c>
      <c r="F24" s="47">
        <v>2013</v>
      </c>
      <c r="G24" s="47" t="s">
        <v>17</v>
      </c>
      <c r="H24" s="46">
        <v>6.3</v>
      </c>
      <c r="I24" s="41">
        <v>8.8763432609298381</v>
      </c>
      <c r="J24" s="46">
        <v>7.1</v>
      </c>
      <c r="K24" s="41">
        <v>2.02847</v>
      </c>
      <c r="L24" s="46">
        <v>2.85</v>
      </c>
      <c r="M24" s="41">
        <v>6.2700000000000005</v>
      </c>
      <c r="N24" s="42">
        <v>17.174813260929838</v>
      </c>
    </row>
    <row r="25" spans="1:14" ht="15.75" x14ac:dyDescent="0.25">
      <c r="A25" s="35" t="s">
        <v>121</v>
      </c>
      <c r="B25" s="36">
        <v>30</v>
      </c>
      <c r="C25" s="47">
        <v>9</v>
      </c>
      <c r="D25" s="45" t="s">
        <v>136</v>
      </c>
      <c r="E25" s="45" t="s">
        <v>137</v>
      </c>
      <c r="F25" s="47">
        <v>2014</v>
      </c>
      <c r="G25" s="47" t="s">
        <v>17</v>
      </c>
      <c r="H25" s="46">
        <v>6.4</v>
      </c>
      <c r="I25" s="41">
        <v>8.5452943971791697</v>
      </c>
      <c r="J25" s="46">
        <v>10.8</v>
      </c>
      <c r="K25" s="41">
        <v>3.0855600000000005</v>
      </c>
      <c r="L25" s="46">
        <v>2.5</v>
      </c>
      <c r="M25" s="41">
        <v>5.5</v>
      </c>
      <c r="N25" s="42">
        <v>17.130854397179171</v>
      </c>
    </row>
    <row r="26" spans="1:14" ht="15.75" x14ac:dyDescent="0.25">
      <c r="A26" s="35" t="s">
        <v>121</v>
      </c>
      <c r="B26" s="36">
        <v>30</v>
      </c>
      <c r="C26" s="47">
        <v>10</v>
      </c>
      <c r="D26" s="45" t="s">
        <v>138</v>
      </c>
      <c r="E26" s="45" t="s">
        <v>139</v>
      </c>
      <c r="F26" s="47">
        <v>2013</v>
      </c>
      <c r="G26" s="47" t="s">
        <v>17</v>
      </c>
      <c r="H26" s="46">
        <v>6.7</v>
      </c>
      <c r="I26" s="41">
        <v>7.6093896843854969</v>
      </c>
      <c r="J26" s="46">
        <v>9.9</v>
      </c>
      <c r="K26" s="41">
        <v>2.82843</v>
      </c>
      <c r="L26" s="46">
        <v>2.5</v>
      </c>
      <c r="M26" s="41">
        <v>5.5</v>
      </c>
      <c r="N26" s="42">
        <v>15.937819684385497</v>
      </c>
    </row>
    <row r="27" spans="1:14" ht="15.75" x14ac:dyDescent="0.25">
      <c r="A27" s="35" t="s">
        <v>121</v>
      </c>
      <c r="B27" s="36">
        <v>30</v>
      </c>
      <c r="C27" s="47">
        <v>11</v>
      </c>
      <c r="D27" s="45" t="s">
        <v>140</v>
      </c>
      <c r="E27" s="45" t="s">
        <v>141</v>
      </c>
      <c r="F27" s="47">
        <v>2013</v>
      </c>
      <c r="G27" s="47" t="s">
        <v>17</v>
      </c>
      <c r="H27" s="46">
        <v>6.6</v>
      </c>
      <c r="I27" s="41">
        <v>7.9122360436910535</v>
      </c>
      <c r="J27" s="46">
        <v>7.9</v>
      </c>
      <c r="K27" s="41">
        <v>2.2570300000000003</v>
      </c>
      <c r="L27" s="46">
        <v>2.6</v>
      </c>
      <c r="M27" s="41">
        <v>5.7200000000000006</v>
      </c>
      <c r="N27" s="42">
        <v>15.889266043691054</v>
      </c>
    </row>
    <row r="28" spans="1:14" ht="15.75" x14ac:dyDescent="0.25">
      <c r="A28" s="35" t="s">
        <v>121</v>
      </c>
      <c r="B28" s="36">
        <v>31</v>
      </c>
      <c r="C28" s="47">
        <v>12</v>
      </c>
      <c r="D28" s="45" t="s">
        <v>142</v>
      </c>
      <c r="E28" s="45" t="s">
        <v>143</v>
      </c>
      <c r="F28" s="47">
        <v>2013</v>
      </c>
      <c r="G28" s="47" t="s">
        <v>102</v>
      </c>
      <c r="H28" s="46">
        <v>7.1</v>
      </c>
      <c r="I28" s="41">
        <v>6.4805236911157449</v>
      </c>
      <c r="J28" s="46">
        <v>11.8</v>
      </c>
      <c r="K28" s="41">
        <v>3.3712600000000004</v>
      </c>
      <c r="L28" s="46">
        <v>2.4</v>
      </c>
      <c r="M28" s="41">
        <v>5.28</v>
      </c>
      <c r="N28" s="42">
        <v>15.131783691115746</v>
      </c>
    </row>
    <row r="29" spans="1:14" ht="15.75" x14ac:dyDescent="0.25">
      <c r="A29" s="35" t="s">
        <v>121</v>
      </c>
      <c r="B29" s="36">
        <v>31</v>
      </c>
      <c r="C29" s="47">
        <v>13</v>
      </c>
      <c r="D29" s="45" t="s">
        <v>144</v>
      </c>
      <c r="E29" s="45" t="s">
        <v>145</v>
      </c>
      <c r="F29" s="47">
        <v>2014</v>
      </c>
      <c r="G29" s="47" t="s">
        <v>102</v>
      </c>
      <c r="H29" s="46">
        <v>6.8</v>
      </c>
      <c r="I29" s="41">
        <v>7.3151469148329404</v>
      </c>
      <c r="J29" s="46">
        <v>6.7</v>
      </c>
      <c r="K29" s="41">
        <v>1.9141900000000001</v>
      </c>
      <c r="L29" s="46">
        <v>1.98</v>
      </c>
      <c r="M29" s="41">
        <v>4.3559999999999999</v>
      </c>
      <c r="N29" s="42">
        <v>13.58533691483294</v>
      </c>
    </row>
    <row r="30" spans="1:14" ht="15.75" x14ac:dyDescent="0.25">
      <c r="A30" s="35" t="s">
        <v>121</v>
      </c>
      <c r="B30" s="36">
        <v>31</v>
      </c>
      <c r="C30" s="47">
        <v>14</v>
      </c>
      <c r="D30" s="45" t="s">
        <v>146</v>
      </c>
      <c r="E30" s="45" t="s">
        <v>147</v>
      </c>
      <c r="F30" s="47">
        <v>2013</v>
      </c>
      <c r="G30" s="47" t="s">
        <v>50</v>
      </c>
      <c r="H30" s="46">
        <v>7.3</v>
      </c>
      <c r="I30" s="41">
        <v>5.961005787051282</v>
      </c>
      <c r="J30" s="46">
        <v>10</v>
      </c>
      <c r="K30" s="41">
        <v>2.8570000000000002</v>
      </c>
      <c r="L30" s="46">
        <v>2</v>
      </c>
      <c r="M30" s="41">
        <v>4.4000000000000004</v>
      </c>
      <c r="N30" s="42">
        <v>13.218005787051283</v>
      </c>
    </row>
    <row r="31" spans="1:14" ht="15.75" x14ac:dyDescent="0.25">
      <c r="A31" s="35" t="s">
        <v>121</v>
      </c>
      <c r="B31" s="36">
        <v>31</v>
      </c>
      <c r="C31" s="47">
        <v>15</v>
      </c>
      <c r="D31" s="45" t="s">
        <v>148</v>
      </c>
      <c r="E31" s="45" t="s">
        <v>149</v>
      </c>
      <c r="F31" s="47">
        <v>2013</v>
      </c>
      <c r="G31" s="47" t="s">
        <v>102</v>
      </c>
      <c r="H31" s="46">
        <v>7.4</v>
      </c>
      <c r="I31" s="41">
        <v>5.7114467938684843</v>
      </c>
      <c r="J31" s="46">
        <v>10.3</v>
      </c>
      <c r="K31" s="41">
        <v>2.9427100000000004</v>
      </c>
      <c r="L31" s="46">
        <v>1.56</v>
      </c>
      <c r="M31" s="41">
        <v>3.4320000000000004</v>
      </c>
      <c r="N31" s="42">
        <v>12.086156793868485</v>
      </c>
    </row>
    <row r="32" spans="1:14" x14ac:dyDescent="0.25">
      <c r="A32" s="31"/>
      <c r="B32" s="4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25" x14ac:dyDescent="0.25">
      <c r="A33" s="32" t="s">
        <v>0</v>
      </c>
      <c r="B33" s="33" t="s">
        <v>1</v>
      </c>
      <c r="C33" s="33" t="s">
        <v>2</v>
      </c>
      <c r="D33" s="33" t="s">
        <v>3</v>
      </c>
      <c r="E33" s="33" t="s">
        <v>4</v>
      </c>
      <c r="F33" s="33" t="s">
        <v>5</v>
      </c>
      <c r="G33" s="33" t="s">
        <v>6</v>
      </c>
      <c r="H33" s="33" t="s">
        <v>53</v>
      </c>
      <c r="I33" s="34" t="s">
        <v>8</v>
      </c>
      <c r="J33" s="33" t="s">
        <v>9</v>
      </c>
      <c r="K33" s="34" t="s">
        <v>10</v>
      </c>
      <c r="L33" s="33" t="s">
        <v>11</v>
      </c>
      <c r="M33" s="34" t="s">
        <v>12</v>
      </c>
      <c r="N33" s="34" t="s">
        <v>13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5.75" x14ac:dyDescent="0.25">
      <c r="A34" s="35" t="s">
        <v>150</v>
      </c>
      <c r="B34" s="36">
        <v>32</v>
      </c>
      <c r="C34" s="37">
        <v>1</v>
      </c>
      <c r="D34" s="45" t="s">
        <v>122</v>
      </c>
      <c r="E34" s="45" t="s">
        <v>151</v>
      </c>
      <c r="F34" s="47">
        <v>2012</v>
      </c>
      <c r="G34" s="47" t="s">
        <v>17</v>
      </c>
      <c r="H34" s="46">
        <v>8.5</v>
      </c>
      <c r="I34" s="41">
        <v>8.4833647756422881</v>
      </c>
      <c r="J34" s="46">
        <v>15.6</v>
      </c>
      <c r="K34" s="41">
        <v>4.4569200000000002</v>
      </c>
      <c r="L34" s="46">
        <v>3.05</v>
      </c>
      <c r="M34" s="41">
        <v>6.71</v>
      </c>
      <c r="N34" s="42">
        <v>19.650284775642287</v>
      </c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5.75" x14ac:dyDescent="0.25">
      <c r="A35" s="35" t="s">
        <v>150</v>
      </c>
      <c r="B35" s="36">
        <v>32</v>
      </c>
      <c r="C35" s="37">
        <v>2</v>
      </c>
      <c r="D35" s="45" t="s">
        <v>152</v>
      </c>
      <c r="E35" s="45" t="s">
        <v>153</v>
      </c>
      <c r="F35" s="47">
        <v>2011</v>
      </c>
      <c r="G35" s="47" t="s">
        <v>17</v>
      </c>
      <c r="H35" s="46">
        <v>8.6999999999999993</v>
      </c>
      <c r="I35" s="41">
        <v>8.000396854663391</v>
      </c>
      <c r="J35" s="46">
        <v>17</v>
      </c>
      <c r="K35" s="41">
        <v>4.8569000000000004</v>
      </c>
      <c r="L35" s="46">
        <v>3.05</v>
      </c>
      <c r="M35" s="41">
        <v>6.71</v>
      </c>
      <c r="N35" s="42">
        <v>19.567296854663393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5.75" x14ac:dyDescent="0.25">
      <c r="A36" s="35" t="s">
        <v>150</v>
      </c>
      <c r="B36" s="36">
        <v>32</v>
      </c>
      <c r="C36" s="37">
        <v>3</v>
      </c>
      <c r="D36" s="45" t="s">
        <v>154</v>
      </c>
      <c r="E36" s="38" t="s">
        <v>155</v>
      </c>
      <c r="F36" s="39">
        <v>2011</v>
      </c>
      <c r="G36" s="39" t="s">
        <v>50</v>
      </c>
      <c r="H36" s="46">
        <v>8.6999999999999993</v>
      </c>
      <c r="I36" s="41">
        <v>8.000396854663391</v>
      </c>
      <c r="J36" s="46">
        <v>15.9</v>
      </c>
      <c r="K36" s="41">
        <v>4.5426299999999999</v>
      </c>
      <c r="L36" s="46">
        <v>2.8</v>
      </c>
      <c r="M36" s="41">
        <v>6.16</v>
      </c>
      <c r="N36" s="42">
        <v>18.703026854663392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5.75" x14ac:dyDescent="0.25">
      <c r="A37" s="35" t="s">
        <v>150</v>
      </c>
      <c r="B37" s="36">
        <v>32</v>
      </c>
      <c r="C37" s="37">
        <v>4</v>
      </c>
      <c r="D37" s="45" t="s">
        <v>156</v>
      </c>
      <c r="E37" s="45" t="s">
        <v>157</v>
      </c>
      <c r="F37" s="47">
        <v>2011</v>
      </c>
      <c r="G37" s="47" t="s">
        <v>17</v>
      </c>
      <c r="H37" s="46">
        <v>8.6999999999999993</v>
      </c>
      <c r="I37" s="41">
        <v>8.000396854663391</v>
      </c>
      <c r="J37" s="46">
        <v>13</v>
      </c>
      <c r="K37" s="41">
        <v>3.7141000000000002</v>
      </c>
      <c r="L37" s="46">
        <v>3.15</v>
      </c>
      <c r="M37" s="41">
        <v>6.9300000000000006</v>
      </c>
      <c r="N37" s="42">
        <v>18.644496854663391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5.75" x14ac:dyDescent="0.25">
      <c r="A38" s="35" t="s">
        <v>150</v>
      </c>
      <c r="B38" s="36">
        <v>32</v>
      </c>
      <c r="C38" s="37">
        <v>5</v>
      </c>
      <c r="D38" s="45" t="s">
        <v>158</v>
      </c>
      <c r="E38" s="45" t="s">
        <v>159</v>
      </c>
      <c r="F38" s="47">
        <v>2012</v>
      </c>
      <c r="G38" s="39" t="s">
        <v>28</v>
      </c>
      <c r="H38" s="46">
        <v>9.1999999999999993</v>
      </c>
      <c r="I38" s="41">
        <v>6.8825103002789731</v>
      </c>
      <c r="J38" s="46">
        <v>19.5</v>
      </c>
      <c r="K38" s="41">
        <v>5.5711500000000003</v>
      </c>
      <c r="L38" s="46">
        <v>2.74</v>
      </c>
      <c r="M38" s="41">
        <v>6.0280000000000014</v>
      </c>
      <c r="N38" s="42">
        <v>18.481660300278975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5.75" x14ac:dyDescent="0.25">
      <c r="A39" s="35" t="s">
        <v>150</v>
      </c>
      <c r="B39" s="36">
        <v>33</v>
      </c>
      <c r="C39" s="37">
        <v>6</v>
      </c>
      <c r="D39" s="45" t="s">
        <v>30</v>
      </c>
      <c r="E39" s="45" t="s">
        <v>160</v>
      </c>
      <c r="F39" s="47">
        <v>2012</v>
      </c>
      <c r="G39" s="47" t="s">
        <v>17</v>
      </c>
      <c r="H39" s="46">
        <v>9.1999999999999993</v>
      </c>
      <c r="I39" s="41">
        <v>6.8825103002789731</v>
      </c>
      <c r="J39" s="46">
        <v>18.600000000000001</v>
      </c>
      <c r="K39" s="41">
        <v>5.3140200000000002</v>
      </c>
      <c r="L39" s="46">
        <v>2.78</v>
      </c>
      <c r="M39" s="41">
        <v>6.1159999999999997</v>
      </c>
      <c r="N39" s="42">
        <v>18.312530300278972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5.75" x14ac:dyDescent="0.25">
      <c r="A40" s="35" t="s">
        <v>150</v>
      </c>
      <c r="B40" s="36">
        <v>33</v>
      </c>
      <c r="C40" s="37">
        <v>7</v>
      </c>
      <c r="D40" s="45" t="s">
        <v>161</v>
      </c>
      <c r="E40" s="45" t="s">
        <v>162</v>
      </c>
      <c r="F40" s="47">
        <v>2012</v>
      </c>
      <c r="G40" s="47" t="s">
        <v>17</v>
      </c>
      <c r="H40" s="46">
        <v>8.8000000000000007</v>
      </c>
      <c r="I40" s="41">
        <v>7.7669267424202717</v>
      </c>
      <c r="J40" s="46">
        <v>8.4</v>
      </c>
      <c r="K40" s="41">
        <v>2.39988</v>
      </c>
      <c r="L40" s="46">
        <v>2.81</v>
      </c>
      <c r="M40" s="41">
        <v>6.1820000000000004</v>
      </c>
      <c r="N40" s="42">
        <v>16.348806742420273</v>
      </c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.75" x14ac:dyDescent="0.25">
      <c r="A41" s="35" t="s">
        <v>150</v>
      </c>
      <c r="B41" s="36">
        <v>33</v>
      </c>
      <c r="C41" s="37">
        <v>8</v>
      </c>
      <c r="D41" s="45" t="s">
        <v>163</v>
      </c>
      <c r="E41" s="45" t="s">
        <v>101</v>
      </c>
      <c r="F41" s="47">
        <v>2012</v>
      </c>
      <c r="G41" s="47" t="s">
        <v>17</v>
      </c>
      <c r="H41" s="46">
        <v>9.5</v>
      </c>
      <c r="I41" s="41">
        <v>6.2668692861395403</v>
      </c>
      <c r="J41" s="46">
        <v>16</v>
      </c>
      <c r="K41" s="41">
        <v>4.5712000000000002</v>
      </c>
      <c r="L41" s="46">
        <v>2.5</v>
      </c>
      <c r="M41" s="41">
        <v>5.5</v>
      </c>
      <c r="N41" s="42">
        <v>16.33806928613954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5.75" x14ac:dyDescent="0.25">
      <c r="A42" s="35" t="s">
        <v>150</v>
      </c>
      <c r="B42" s="36">
        <v>34</v>
      </c>
      <c r="C42" s="37">
        <v>9</v>
      </c>
      <c r="D42" s="45" t="s">
        <v>164</v>
      </c>
      <c r="E42" s="38" t="s">
        <v>165</v>
      </c>
      <c r="F42" s="39">
        <v>2012</v>
      </c>
      <c r="G42" s="39" t="s">
        <v>28</v>
      </c>
      <c r="H42" s="46">
        <v>10</v>
      </c>
      <c r="I42" s="41">
        <v>5.3209625196232322</v>
      </c>
      <c r="J42" s="46">
        <v>16.7</v>
      </c>
      <c r="K42" s="41">
        <v>4.7711899999999998</v>
      </c>
      <c r="L42" s="46">
        <v>2.52</v>
      </c>
      <c r="M42" s="41">
        <v>5.5440000000000005</v>
      </c>
      <c r="N42" s="42">
        <v>15.636152519623232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5.75" x14ac:dyDescent="0.25">
      <c r="A43" s="35" t="s">
        <v>150</v>
      </c>
      <c r="B43" s="36">
        <v>34</v>
      </c>
      <c r="C43" s="37">
        <v>10</v>
      </c>
      <c r="D43" s="45" t="s">
        <v>166</v>
      </c>
      <c r="E43" s="45" t="s">
        <v>167</v>
      </c>
      <c r="F43" s="47">
        <v>2012</v>
      </c>
      <c r="G43" s="47" t="s">
        <v>17</v>
      </c>
      <c r="H43" s="46">
        <v>9.9</v>
      </c>
      <c r="I43" s="41">
        <v>5.502681097648261</v>
      </c>
      <c r="J43" s="46">
        <v>12.9</v>
      </c>
      <c r="K43" s="41">
        <v>3.6855300000000004</v>
      </c>
      <c r="L43" s="46">
        <v>2.6</v>
      </c>
      <c r="M43" s="41">
        <v>5.7200000000000006</v>
      </c>
      <c r="N43" s="42">
        <v>14.908211097648262</v>
      </c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5.75" x14ac:dyDescent="0.25">
      <c r="A44" s="35" t="s">
        <v>150</v>
      </c>
      <c r="B44" s="36">
        <v>34</v>
      </c>
      <c r="C44" s="37">
        <v>11</v>
      </c>
      <c r="D44" s="45" t="s">
        <v>136</v>
      </c>
      <c r="E44" s="45" t="s">
        <v>168</v>
      </c>
      <c r="F44" s="47">
        <v>2012</v>
      </c>
      <c r="G44" s="47" t="s">
        <v>17</v>
      </c>
      <c r="H44" s="46">
        <v>10.3</v>
      </c>
      <c r="I44" s="41">
        <v>4.7964958077141899</v>
      </c>
      <c r="J44" s="46">
        <v>15.1</v>
      </c>
      <c r="K44" s="41">
        <v>4.3140700000000001</v>
      </c>
      <c r="L44" s="46">
        <v>2.6</v>
      </c>
      <c r="M44" s="41">
        <v>5.7200000000000006</v>
      </c>
      <c r="N44" s="42">
        <v>14.830565807714191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5.75" x14ac:dyDescent="0.25">
      <c r="A45" s="35" t="s">
        <v>150</v>
      </c>
      <c r="B45" s="36">
        <v>34</v>
      </c>
      <c r="C45" s="37">
        <v>12</v>
      </c>
      <c r="D45" s="45" t="s">
        <v>113</v>
      </c>
      <c r="E45" s="45" t="s">
        <v>169</v>
      </c>
      <c r="F45" s="47">
        <v>2012</v>
      </c>
      <c r="G45" s="47" t="s">
        <v>17</v>
      </c>
      <c r="H45" s="46">
        <v>9.6</v>
      </c>
      <c r="I45" s="41">
        <v>6.0699976339215143</v>
      </c>
      <c r="J45" s="46">
        <v>11.9</v>
      </c>
      <c r="K45" s="41">
        <v>3.3998300000000001</v>
      </c>
      <c r="L45" s="46">
        <v>2.4</v>
      </c>
      <c r="M45" s="41">
        <v>5.28</v>
      </c>
      <c r="N45" s="42">
        <v>14.749827633921516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75" x14ac:dyDescent="0.25">
      <c r="A46" s="35" t="s">
        <v>150</v>
      </c>
      <c r="B46" s="36">
        <v>34</v>
      </c>
      <c r="C46" s="37">
        <v>13</v>
      </c>
      <c r="D46" s="38" t="s">
        <v>170</v>
      </c>
      <c r="E46" s="38" t="s">
        <v>171</v>
      </c>
      <c r="F46" s="47">
        <v>2012</v>
      </c>
      <c r="G46" s="39" t="s">
        <v>102</v>
      </c>
      <c r="H46" s="46">
        <v>10.1</v>
      </c>
      <c r="I46" s="41">
        <v>5.1427588077108748</v>
      </c>
      <c r="J46" s="46">
        <v>13.3</v>
      </c>
      <c r="K46" s="41">
        <v>3.7998100000000004</v>
      </c>
      <c r="L46" s="46">
        <v>2.5</v>
      </c>
      <c r="M46" s="41">
        <v>5.5</v>
      </c>
      <c r="N46" s="42">
        <v>14.442568807710876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75" x14ac:dyDescent="0.25">
      <c r="A47" s="35" t="s">
        <v>150</v>
      </c>
      <c r="B47" s="36">
        <v>34</v>
      </c>
      <c r="C47" s="37">
        <v>14</v>
      </c>
      <c r="D47" s="45" t="s">
        <v>34</v>
      </c>
      <c r="E47" s="45" t="s">
        <v>172</v>
      </c>
      <c r="F47" s="47">
        <v>2011</v>
      </c>
      <c r="G47" s="47" t="s">
        <v>17</v>
      </c>
      <c r="H47" s="46">
        <v>9.9</v>
      </c>
      <c r="I47" s="41">
        <v>5.502681097648261</v>
      </c>
      <c r="J47" s="46">
        <v>12.4</v>
      </c>
      <c r="K47" s="41">
        <v>3.5426800000000003</v>
      </c>
      <c r="L47" s="46">
        <v>2.37</v>
      </c>
      <c r="M47" s="41">
        <v>5.2140000000000004</v>
      </c>
      <c r="N47" s="42">
        <v>14.259361097648261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75" x14ac:dyDescent="0.25">
      <c r="A48" s="35" t="s">
        <v>150</v>
      </c>
      <c r="B48" s="36">
        <v>34</v>
      </c>
      <c r="C48" s="37">
        <v>15</v>
      </c>
      <c r="D48" s="45" t="s">
        <v>173</v>
      </c>
      <c r="E48" s="45" t="s">
        <v>174</v>
      </c>
      <c r="F48" s="47">
        <v>2012</v>
      </c>
      <c r="G48" s="47" t="s">
        <v>17</v>
      </c>
      <c r="H48" s="46">
        <v>10.199999999999999</v>
      </c>
      <c r="I48" s="41">
        <v>4.9679689600114001</v>
      </c>
      <c r="J48" s="46">
        <v>10.9</v>
      </c>
      <c r="K48" s="41">
        <v>3.1141300000000003</v>
      </c>
      <c r="L48" s="46">
        <v>2.5</v>
      </c>
      <c r="M48" s="41">
        <v>5.5</v>
      </c>
      <c r="N48" s="42">
        <v>13.5820989600114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x14ac:dyDescent="0.25">
      <c r="A49" s="31"/>
      <c r="B49" s="4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x14ac:dyDescent="0.25">
      <c r="A50" s="32" t="s">
        <v>0</v>
      </c>
      <c r="B50" s="33" t="s">
        <v>1</v>
      </c>
      <c r="C50" s="33" t="s">
        <v>2</v>
      </c>
      <c r="D50" s="33" t="s">
        <v>3</v>
      </c>
      <c r="E50" s="33" t="s">
        <v>4</v>
      </c>
      <c r="F50" s="33" t="s">
        <v>5</v>
      </c>
      <c r="G50" s="33" t="s">
        <v>6</v>
      </c>
      <c r="H50" s="33" t="s">
        <v>53</v>
      </c>
      <c r="I50" s="34" t="s">
        <v>8</v>
      </c>
      <c r="J50" s="33" t="s">
        <v>9</v>
      </c>
      <c r="K50" s="34" t="s">
        <v>10</v>
      </c>
      <c r="L50" s="33" t="s">
        <v>11</v>
      </c>
      <c r="M50" s="34" t="s">
        <v>12</v>
      </c>
      <c r="N50" s="34" t="s">
        <v>13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15.75" x14ac:dyDescent="0.25">
      <c r="A51" s="35" t="s">
        <v>175</v>
      </c>
      <c r="B51" s="36">
        <v>35</v>
      </c>
      <c r="C51" s="37">
        <v>1</v>
      </c>
      <c r="D51" s="45" t="s">
        <v>61</v>
      </c>
      <c r="E51" s="38" t="s">
        <v>176</v>
      </c>
      <c r="F51" s="39">
        <v>2010</v>
      </c>
      <c r="G51" s="47" t="s">
        <v>17</v>
      </c>
      <c r="H51" s="46">
        <v>9.4</v>
      </c>
      <c r="I51" s="41">
        <v>6.4678254124699759</v>
      </c>
      <c r="J51" s="46">
        <v>15.3</v>
      </c>
      <c r="K51" s="41">
        <v>4.3712100000000005</v>
      </c>
      <c r="L51" s="46">
        <v>2.5</v>
      </c>
      <c r="M51" s="41">
        <v>5.5</v>
      </c>
      <c r="N51" s="42">
        <v>16.339035412469975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15.75" x14ac:dyDescent="0.25">
      <c r="A52" s="35" t="s">
        <v>175</v>
      </c>
      <c r="B52" s="36">
        <v>35</v>
      </c>
      <c r="C52" s="37">
        <v>2</v>
      </c>
      <c r="D52" s="45" t="s">
        <v>40</v>
      </c>
      <c r="E52" s="38" t="s">
        <v>177</v>
      </c>
      <c r="F52" s="39">
        <v>2009</v>
      </c>
      <c r="G52" s="47" t="s">
        <v>17</v>
      </c>
      <c r="H52" s="46">
        <v>10.199999999999999</v>
      </c>
      <c r="I52" s="41">
        <v>4.9679689600114001</v>
      </c>
      <c r="J52" s="46">
        <v>16</v>
      </c>
      <c r="K52" s="41">
        <v>4.5712000000000002</v>
      </c>
      <c r="L52" s="46">
        <v>2.68</v>
      </c>
      <c r="M52" s="41">
        <v>5.8960000000000008</v>
      </c>
      <c r="N52" s="42">
        <v>15.435168960011401</v>
      </c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x14ac:dyDescent="0.25">
      <c r="A53" s="31"/>
      <c r="B53" s="43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x14ac:dyDescent="0.25">
      <c r="A54" s="32" t="s">
        <v>0</v>
      </c>
      <c r="B54" s="33" t="s">
        <v>1</v>
      </c>
      <c r="C54" s="33" t="s">
        <v>2</v>
      </c>
      <c r="D54" s="33" t="s">
        <v>3</v>
      </c>
      <c r="E54" s="33" t="s">
        <v>4</v>
      </c>
      <c r="F54" s="33" t="s">
        <v>5</v>
      </c>
      <c r="G54" s="33" t="s">
        <v>6</v>
      </c>
      <c r="H54" s="33" t="s">
        <v>59</v>
      </c>
      <c r="I54" s="34" t="s">
        <v>8</v>
      </c>
      <c r="J54" s="33" t="s">
        <v>9</v>
      </c>
      <c r="K54" s="34" t="s">
        <v>10</v>
      </c>
      <c r="L54" s="33" t="s">
        <v>11</v>
      </c>
      <c r="M54" s="34" t="s">
        <v>12</v>
      </c>
      <c r="N54" s="34" t="s">
        <v>13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5.75" x14ac:dyDescent="0.25">
      <c r="A55" s="35" t="s">
        <v>178</v>
      </c>
      <c r="B55" s="36">
        <v>35</v>
      </c>
      <c r="C55" s="37">
        <v>1</v>
      </c>
      <c r="D55" s="45" t="s">
        <v>61</v>
      </c>
      <c r="E55" s="45" t="s">
        <v>179</v>
      </c>
      <c r="F55" s="47">
        <v>2008</v>
      </c>
      <c r="G55" s="47" t="s">
        <v>17</v>
      </c>
      <c r="H55" s="46">
        <v>15.9</v>
      </c>
      <c r="I55" s="41">
        <v>7.6778397165259324</v>
      </c>
      <c r="J55" s="46">
        <v>15.4</v>
      </c>
      <c r="K55" s="41">
        <v>4.3997800000000007</v>
      </c>
      <c r="L55" s="46">
        <v>3.46</v>
      </c>
      <c r="M55" s="41">
        <v>7.6120000000000001</v>
      </c>
      <c r="N55" s="42">
        <v>19.689619716525932</v>
      </c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x14ac:dyDescent="0.25">
      <c r="A56" s="31"/>
      <c r="B56" s="4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x14ac:dyDescent="0.25">
      <c r="A57" s="31"/>
      <c r="B57" s="4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x14ac:dyDescent="0.25">
      <c r="A58" s="31"/>
      <c r="B58" s="43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x14ac:dyDescent="0.25">
      <c r="A59" s="31"/>
      <c r="B59" s="43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x14ac:dyDescent="0.25">
      <c r="A60" s="31"/>
      <c r="B60" s="4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x14ac:dyDescent="0.25">
      <c r="A61" s="31"/>
      <c r="B61" s="43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x14ac:dyDescent="0.25">
      <c r="A62" s="31"/>
      <c r="B62" s="43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x14ac:dyDescent="0.25">
      <c r="A63" s="31"/>
      <c r="B63" s="43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x14ac:dyDescent="0.25">
      <c r="A64" s="31"/>
      <c r="B64" s="43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2:2" x14ac:dyDescent="0.25">
      <c r="B65" s="43"/>
    </row>
    <row r="66" spans="2:2" x14ac:dyDescent="0.25">
      <c r="B66" s="43"/>
    </row>
    <row r="67" spans="2:2" x14ac:dyDescent="0.25">
      <c r="B67" s="43"/>
    </row>
    <row r="68" spans="2:2" x14ac:dyDescent="0.25">
      <c r="B68" s="43"/>
    </row>
    <row r="69" spans="2:2" x14ac:dyDescent="0.25">
      <c r="B69" s="43"/>
    </row>
    <row r="70" spans="2:2" x14ac:dyDescent="0.25">
      <c r="B70" s="43"/>
    </row>
    <row r="71" spans="2:2" x14ac:dyDescent="0.25">
      <c r="B71" s="43"/>
    </row>
    <row r="72" spans="2:2" x14ac:dyDescent="0.25">
      <c r="B72" s="43"/>
    </row>
    <row r="73" spans="2:2" x14ac:dyDescent="0.25">
      <c r="B73" s="43"/>
    </row>
    <row r="74" spans="2:2" x14ac:dyDescent="0.25">
      <c r="B74" s="43"/>
    </row>
    <row r="75" spans="2:2" x14ac:dyDescent="0.25">
      <c r="B75" s="43"/>
    </row>
    <row r="76" spans="2:2" x14ac:dyDescent="0.25">
      <c r="B76" s="43"/>
    </row>
    <row r="77" spans="2:2" x14ac:dyDescent="0.25">
      <c r="B77" s="43"/>
    </row>
    <row r="78" spans="2:2" x14ac:dyDescent="0.25">
      <c r="B78" s="43"/>
    </row>
    <row r="79" spans="2:2" x14ac:dyDescent="0.25">
      <c r="B79" s="43"/>
    </row>
    <row r="80" spans="2:2" x14ac:dyDescent="0.25">
      <c r="B80" s="43"/>
    </row>
    <row r="81" spans="2:2" x14ac:dyDescent="0.25">
      <c r="B81" s="43"/>
    </row>
    <row r="82" spans="2:2" x14ac:dyDescent="0.25">
      <c r="B82" s="43"/>
    </row>
    <row r="83" spans="2:2" x14ac:dyDescent="0.25">
      <c r="B83" s="43"/>
    </row>
    <row r="84" spans="2:2" x14ac:dyDescent="0.25">
      <c r="B84" s="43"/>
    </row>
    <row r="85" spans="2:2" x14ac:dyDescent="0.25">
      <c r="B85" s="43"/>
    </row>
    <row r="86" spans="2:2" x14ac:dyDescent="0.25">
      <c r="B86" s="43"/>
    </row>
    <row r="87" spans="2:2" x14ac:dyDescent="0.25">
      <c r="B87" s="43"/>
    </row>
    <row r="88" spans="2:2" x14ac:dyDescent="0.25">
      <c r="B88" s="43"/>
    </row>
    <row r="89" spans="2:2" x14ac:dyDescent="0.25">
      <c r="B89" s="43"/>
    </row>
    <row r="90" spans="2:2" x14ac:dyDescent="0.25">
      <c r="B90" s="43"/>
    </row>
    <row r="91" spans="2:2" x14ac:dyDescent="0.25">
      <c r="B91" s="43"/>
    </row>
    <row r="92" spans="2:2" x14ac:dyDescent="0.25">
      <c r="B92" s="43"/>
    </row>
    <row r="93" spans="2:2" x14ac:dyDescent="0.25">
      <c r="B93" s="43"/>
    </row>
    <row r="94" spans="2:2" x14ac:dyDescent="0.25">
      <c r="B94" s="43"/>
    </row>
    <row r="95" spans="2:2" x14ac:dyDescent="0.25">
      <c r="B95" s="43"/>
    </row>
    <row r="96" spans="2:2" x14ac:dyDescent="0.25">
      <c r="B96" s="43"/>
    </row>
    <row r="97" spans="2:2" x14ac:dyDescent="0.25">
      <c r="B97" s="43"/>
    </row>
    <row r="98" spans="2:2" x14ac:dyDescent="0.25">
      <c r="B98" s="43"/>
    </row>
    <row r="99" spans="2:2" x14ac:dyDescent="0.25">
      <c r="B99" s="43"/>
    </row>
    <row r="100" spans="2:2" x14ac:dyDescent="0.25">
      <c r="B100" s="43"/>
    </row>
    <row r="101" spans="2:2" x14ac:dyDescent="0.25">
      <c r="B101" s="43"/>
    </row>
    <row r="102" spans="2:2" x14ac:dyDescent="0.25">
      <c r="B102" s="43"/>
    </row>
    <row r="103" spans="2:2" x14ac:dyDescent="0.25">
      <c r="B103" s="43"/>
    </row>
    <row r="104" spans="2:2" x14ac:dyDescent="0.25">
      <c r="B104" s="43"/>
    </row>
    <row r="105" spans="2:2" x14ac:dyDescent="0.25">
      <c r="B105" s="43"/>
    </row>
    <row r="106" spans="2:2" x14ac:dyDescent="0.25">
      <c r="B106" s="43"/>
    </row>
    <row r="107" spans="2:2" x14ac:dyDescent="0.25">
      <c r="B107" s="43"/>
    </row>
    <row r="108" spans="2:2" x14ac:dyDescent="0.25">
      <c r="B108" s="43"/>
    </row>
    <row r="109" spans="2:2" x14ac:dyDescent="0.25">
      <c r="B109" s="43"/>
    </row>
    <row r="110" spans="2:2" x14ac:dyDescent="0.25">
      <c r="B110" s="43"/>
    </row>
    <row r="111" spans="2:2" x14ac:dyDescent="0.25">
      <c r="B111" s="43"/>
    </row>
    <row r="112" spans="2:2" x14ac:dyDescent="0.25">
      <c r="B112" s="43"/>
    </row>
    <row r="113" spans="2:2" x14ac:dyDescent="0.25">
      <c r="B113" s="43"/>
    </row>
    <row r="114" spans="2:2" x14ac:dyDescent="0.25">
      <c r="B114" s="43"/>
    </row>
    <row r="115" spans="2:2" x14ac:dyDescent="0.25">
      <c r="B115" s="43"/>
    </row>
    <row r="116" spans="2:2" x14ac:dyDescent="0.25">
      <c r="B116" s="43"/>
    </row>
    <row r="117" spans="2:2" x14ac:dyDescent="0.25">
      <c r="B117" s="43"/>
    </row>
    <row r="118" spans="2:2" x14ac:dyDescent="0.25">
      <c r="B118" s="43"/>
    </row>
    <row r="119" spans="2:2" x14ac:dyDescent="0.25">
      <c r="B119" s="43"/>
    </row>
    <row r="120" spans="2:2" x14ac:dyDescent="0.25">
      <c r="B120" s="43"/>
    </row>
    <row r="121" spans="2:2" x14ac:dyDescent="0.25">
      <c r="B121" s="43"/>
    </row>
    <row r="122" spans="2:2" x14ac:dyDescent="0.25">
      <c r="B122" s="43"/>
    </row>
    <row r="123" spans="2:2" x14ac:dyDescent="0.25">
      <c r="B123" s="43"/>
    </row>
    <row r="124" spans="2:2" x14ac:dyDescent="0.25">
      <c r="B124" s="43"/>
    </row>
    <row r="125" spans="2:2" x14ac:dyDescent="0.25">
      <c r="B125" s="43"/>
    </row>
    <row r="126" spans="2:2" x14ac:dyDescent="0.25">
      <c r="B126" s="43"/>
    </row>
    <row r="127" spans="2:2" x14ac:dyDescent="0.25">
      <c r="B127" s="43"/>
    </row>
    <row r="128" spans="2:2" x14ac:dyDescent="0.25">
      <c r="B128" s="43"/>
    </row>
    <row r="129" spans="2:2" x14ac:dyDescent="0.25">
      <c r="B129" s="43"/>
    </row>
    <row r="130" spans="2:2" x14ac:dyDescent="0.25">
      <c r="B130" s="43"/>
    </row>
    <row r="131" spans="2:2" x14ac:dyDescent="0.25">
      <c r="B131" s="43"/>
    </row>
    <row r="132" spans="2:2" x14ac:dyDescent="0.25">
      <c r="B132" s="43"/>
    </row>
    <row r="133" spans="2:2" x14ac:dyDescent="0.25">
      <c r="B133" s="43"/>
    </row>
    <row r="134" spans="2:2" x14ac:dyDescent="0.25">
      <c r="B134" s="43"/>
    </row>
    <row r="135" spans="2:2" x14ac:dyDescent="0.25">
      <c r="B135" s="43"/>
    </row>
    <row r="136" spans="2:2" x14ac:dyDescent="0.25">
      <c r="B136" s="43"/>
    </row>
    <row r="137" spans="2:2" x14ac:dyDescent="0.25">
      <c r="B137" s="43"/>
    </row>
    <row r="138" spans="2:2" x14ac:dyDescent="0.25">
      <c r="B138" s="43"/>
    </row>
    <row r="139" spans="2:2" x14ac:dyDescent="0.25">
      <c r="B139" s="43"/>
    </row>
    <row r="140" spans="2:2" x14ac:dyDescent="0.25">
      <c r="B140" s="43"/>
    </row>
    <row r="141" spans="2:2" x14ac:dyDescent="0.25">
      <c r="B141" s="43"/>
    </row>
    <row r="142" spans="2:2" x14ac:dyDescent="0.25">
      <c r="B142" s="43"/>
    </row>
    <row r="143" spans="2:2" x14ac:dyDescent="0.25">
      <c r="B143" s="43"/>
    </row>
    <row r="144" spans="2:2" x14ac:dyDescent="0.25">
      <c r="B144" s="43"/>
    </row>
    <row r="145" spans="2:2" x14ac:dyDescent="0.25">
      <c r="B145" s="43"/>
    </row>
    <row r="146" spans="2:2" x14ac:dyDescent="0.25">
      <c r="B146" s="43"/>
    </row>
    <row r="147" spans="2:2" x14ac:dyDescent="0.25">
      <c r="B147" s="43"/>
    </row>
    <row r="148" spans="2:2" x14ac:dyDescent="0.25">
      <c r="B148" s="43"/>
    </row>
    <row r="149" spans="2:2" x14ac:dyDescent="0.25">
      <c r="B149" s="43"/>
    </row>
    <row r="150" spans="2:2" x14ac:dyDescent="0.25">
      <c r="B150" s="43"/>
    </row>
    <row r="151" spans="2:2" x14ac:dyDescent="0.25">
      <c r="B151" s="43"/>
    </row>
    <row r="152" spans="2:2" x14ac:dyDescent="0.25">
      <c r="B152" s="43"/>
    </row>
    <row r="153" spans="2:2" x14ac:dyDescent="0.25">
      <c r="B153" s="43"/>
    </row>
    <row r="154" spans="2:2" x14ac:dyDescent="0.25">
      <c r="B154" s="43"/>
    </row>
    <row r="155" spans="2:2" x14ac:dyDescent="0.25">
      <c r="B155" s="43"/>
    </row>
    <row r="156" spans="2:2" x14ac:dyDescent="0.25">
      <c r="B156" s="43"/>
    </row>
    <row r="157" spans="2:2" x14ac:dyDescent="0.25">
      <c r="B157" s="43"/>
    </row>
    <row r="158" spans="2:2" x14ac:dyDescent="0.25">
      <c r="B158" s="43"/>
    </row>
    <row r="159" spans="2:2" x14ac:dyDescent="0.25">
      <c r="B159" s="43"/>
    </row>
    <row r="160" spans="2:2" x14ac:dyDescent="0.25">
      <c r="B160" s="43"/>
    </row>
    <row r="161" spans="2:2" x14ac:dyDescent="0.25">
      <c r="B161" s="43"/>
    </row>
    <row r="162" spans="2:2" x14ac:dyDescent="0.25">
      <c r="B162" s="43"/>
    </row>
    <row r="163" spans="2:2" x14ac:dyDescent="0.25">
      <c r="B163" s="43"/>
    </row>
    <row r="164" spans="2:2" x14ac:dyDescent="0.25">
      <c r="B164" s="43"/>
    </row>
    <row r="165" spans="2:2" x14ac:dyDescent="0.25">
      <c r="B165" s="43"/>
    </row>
    <row r="166" spans="2:2" x14ac:dyDescent="0.25">
      <c r="B166" s="43"/>
    </row>
    <row r="167" spans="2:2" x14ac:dyDescent="0.25">
      <c r="B167" s="43"/>
    </row>
    <row r="168" spans="2:2" x14ac:dyDescent="0.25">
      <c r="B168" s="43"/>
    </row>
    <row r="169" spans="2:2" x14ac:dyDescent="0.25">
      <c r="B169" s="43"/>
    </row>
    <row r="170" spans="2:2" x14ac:dyDescent="0.25">
      <c r="B170" s="43"/>
    </row>
    <row r="171" spans="2:2" x14ac:dyDescent="0.25">
      <c r="B171" s="43"/>
    </row>
    <row r="172" spans="2:2" x14ac:dyDescent="0.25">
      <c r="B172" s="43"/>
    </row>
    <row r="173" spans="2:2" x14ac:dyDescent="0.25">
      <c r="B173" s="43"/>
    </row>
    <row r="174" spans="2:2" x14ac:dyDescent="0.25">
      <c r="B174" s="43"/>
    </row>
    <row r="175" spans="2:2" x14ac:dyDescent="0.25">
      <c r="B175" s="43"/>
    </row>
    <row r="176" spans="2:2" x14ac:dyDescent="0.25">
      <c r="B176" s="43"/>
    </row>
    <row r="177" spans="2:2" x14ac:dyDescent="0.25">
      <c r="B177" s="43"/>
    </row>
    <row r="178" spans="2:2" x14ac:dyDescent="0.25">
      <c r="B178" s="43"/>
    </row>
    <row r="179" spans="2:2" x14ac:dyDescent="0.25">
      <c r="B179" s="43"/>
    </row>
    <row r="180" spans="2:2" x14ac:dyDescent="0.25">
      <c r="B180" s="43"/>
    </row>
    <row r="181" spans="2:2" x14ac:dyDescent="0.25">
      <c r="B181" s="43"/>
    </row>
    <row r="182" spans="2:2" x14ac:dyDescent="0.25">
      <c r="B182" s="43"/>
    </row>
    <row r="183" spans="2:2" x14ac:dyDescent="0.25">
      <c r="B183" s="43"/>
    </row>
    <row r="184" spans="2:2" x14ac:dyDescent="0.25">
      <c r="B184" s="43"/>
    </row>
    <row r="185" spans="2:2" x14ac:dyDescent="0.25">
      <c r="B185" s="43"/>
    </row>
    <row r="186" spans="2:2" x14ac:dyDescent="0.25">
      <c r="B186" s="43"/>
    </row>
    <row r="187" spans="2:2" x14ac:dyDescent="0.25">
      <c r="B187" s="43"/>
    </row>
    <row r="188" spans="2:2" x14ac:dyDescent="0.25">
      <c r="B188" s="43"/>
    </row>
    <row r="189" spans="2:2" x14ac:dyDescent="0.25">
      <c r="B189" s="43"/>
    </row>
    <row r="190" spans="2:2" x14ac:dyDescent="0.25">
      <c r="B190" s="43"/>
    </row>
    <row r="191" spans="2:2" x14ac:dyDescent="0.25">
      <c r="B191" s="43"/>
    </row>
    <row r="192" spans="2:2" x14ac:dyDescent="0.25">
      <c r="B192" s="43"/>
    </row>
    <row r="193" spans="2:2" x14ac:dyDescent="0.25">
      <c r="B193" s="43"/>
    </row>
    <row r="194" spans="2:2" x14ac:dyDescent="0.25">
      <c r="B194" s="43"/>
    </row>
    <row r="195" spans="2:2" x14ac:dyDescent="0.25">
      <c r="B195" s="43"/>
    </row>
    <row r="196" spans="2:2" x14ac:dyDescent="0.25">
      <c r="B196" s="43"/>
    </row>
    <row r="197" spans="2:2" x14ac:dyDescent="0.25">
      <c r="B197" s="43"/>
    </row>
    <row r="198" spans="2:2" x14ac:dyDescent="0.25">
      <c r="B198" s="43"/>
    </row>
    <row r="199" spans="2:2" x14ac:dyDescent="0.25">
      <c r="B199" s="43"/>
    </row>
    <row r="200" spans="2:2" x14ac:dyDescent="0.25">
      <c r="B200" s="43"/>
    </row>
    <row r="201" spans="2:2" x14ac:dyDescent="0.25">
      <c r="B201" s="43"/>
    </row>
    <row r="202" spans="2:2" x14ac:dyDescent="0.25">
      <c r="B202" s="43"/>
    </row>
    <row r="203" spans="2:2" x14ac:dyDescent="0.25">
      <c r="B203" s="43"/>
    </row>
    <row r="204" spans="2:2" x14ac:dyDescent="0.25">
      <c r="B204" s="43"/>
    </row>
    <row r="205" spans="2:2" x14ac:dyDescent="0.25">
      <c r="B205" s="43"/>
    </row>
    <row r="206" spans="2:2" x14ac:dyDescent="0.25">
      <c r="B206" s="43"/>
    </row>
    <row r="207" spans="2:2" x14ac:dyDescent="0.25">
      <c r="B207" s="43"/>
    </row>
    <row r="208" spans="2:2" x14ac:dyDescent="0.25">
      <c r="B208" s="43"/>
    </row>
    <row r="209" spans="2:2" x14ac:dyDescent="0.25">
      <c r="B209" s="43"/>
    </row>
    <row r="210" spans="2:2" x14ac:dyDescent="0.25">
      <c r="B210" s="43"/>
    </row>
    <row r="211" spans="2:2" x14ac:dyDescent="0.25">
      <c r="B211" s="43"/>
    </row>
    <row r="212" spans="2:2" x14ac:dyDescent="0.25">
      <c r="B212" s="43"/>
    </row>
    <row r="213" spans="2:2" x14ac:dyDescent="0.25">
      <c r="B213" s="43"/>
    </row>
    <row r="214" spans="2:2" x14ac:dyDescent="0.25">
      <c r="B214" s="43"/>
    </row>
    <row r="215" spans="2:2" x14ac:dyDescent="0.25">
      <c r="B215" s="43"/>
    </row>
    <row r="216" spans="2:2" x14ac:dyDescent="0.25">
      <c r="B216" s="43"/>
    </row>
    <row r="217" spans="2:2" x14ac:dyDescent="0.25">
      <c r="B217" s="43"/>
    </row>
    <row r="218" spans="2:2" x14ac:dyDescent="0.25">
      <c r="B218" s="43"/>
    </row>
    <row r="219" spans="2:2" x14ac:dyDescent="0.25">
      <c r="B219" s="43"/>
    </row>
    <row r="220" spans="2:2" x14ac:dyDescent="0.25">
      <c r="B220" s="43"/>
    </row>
    <row r="221" spans="2:2" x14ac:dyDescent="0.25">
      <c r="B221" s="43"/>
    </row>
    <row r="222" spans="2:2" x14ac:dyDescent="0.25">
      <c r="B222" s="43"/>
    </row>
    <row r="223" spans="2:2" x14ac:dyDescent="0.25">
      <c r="B223" s="43"/>
    </row>
    <row r="224" spans="2:2" x14ac:dyDescent="0.25">
      <c r="B224" s="43"/>
    </row>
    <row r="225" spans="2:2" x14ac:dyDescent="0.25">
      <c r="B225" s="43"/>
    </row>
    <row r="226" spans="2:2" x14ac:dyDescent="0.25">
      <c r="B226" s="43"/>
    </row>
    <row r="227" spans="2:2" x14ac:dyDescent="0.25">
      <c r="B227" s="43"/>
    </row>
    <row r="228" spans="2:2" x14ac:dyDescent="0.25">
      <c r="B228" s="43"/>
    </row>
    <row r="229" spans="2:2" x14ac:dyDescent="0.25">
      <c r="B229" s="43"/>
    </row>
    <row r="230" spans="2:2" x14ac:dyDescent="0.25">
      <c r="B230" s="43"/>
    </row>
    <row r="231" spans="2:2" x14ac:dyDescent="0.25">
      <c r="B231" s="43"/>
    </row>
    <row r="232" spans="2:2" x14ac:dyDescent="0.25">
      <c r="B232" s="43"/>
    </row>
    <row r="233" spans="2:2" x14ac:dyDescent="0.25">
      <c r="B233" s="43"/>
    </row>
    <row r="234" spans="2:2" x14ac:dyDescent="0.25">
      <c r="B234" s="43"/>
    </row>
    <row r="235" spans="2:2" x14ac:dyDescent="0.25">
      <c r="B235" s="43"/>
    </row>
    <row r="236" spans="2:2" x14ac:dyDescent="0.25">
      <c r="B236" s="43"/>
    </row>
    <row r="237" spans="2:2" x14ac:dyDescent="0.25">
      <c r="B237" s="43"/>
    </row>
    <row r="238" spans="2:2" x14ac:dyDescent="0.25">
      <c r="B238" s="43"/>
    </row>
    <row r="239" spans="2:2" x14ac:dyDescent="0.25">
      <c r="B239" s="43"/>
    </row>
    <row r="240" spans="2:2" x14ac:dyDescent="0.25">
      <c r="B240" s="43"/>
    </row>
    <row r="241" spans="2:2" x14ac:dyDescent="0.25">
      <c r="B241" s="43"/>
    </row>
    <row r="242" spans="2:2" x14ac:dyDescent="0.25">
      <c r="B242" s="43"/>
    </row>
    <row r="243" spans="2:2" x14ac:dyDescent="0.25">
      <c r="B243" s="43"/>
    </row>
    <row r="244" spans="2:2" x14ac:dyDescent="0.25">
      <c r="B244" s="43"/>
    </row>
    <row r="245" spans="2:2" x14ac:dyDescent="0.25">
      <c r="B245" s="43"/>
    </row>
    <row r="246" spans="2:2" x14ac:dyDescent="0.25">
      <c r="B246" s="43"/>
    </row>
    <row r="247" spans="2:2" x14ac:dyDescent="0.25">
      <c r="B247" s="43"/>
    </row>
    <row r="248" spans="2:2" x14ac:dyDescent="0.25">
      <c r="B248" s="43"/>
    </row>
    <row r="249" spans="2:2" x14ac:dyDescent="0.25">
      <c r="B249" s="43"/>
    </row>
    <row r="250" spans="2:2" x14ac:dyDescent="0.25">
      <c r="B250" s="43"/>
    </row>
    <row r="251" spans="2:2" x14ac:dyDescent="0.25">
      <c r="B251" s="43"/>
    </row>
    <row r="252" spans="2:2" x14ac:dyDescent="0.25">
      <c r="B252" s="43"/>
    </row>
    <row r="253" spans="2:2" x14ac:dyDescent="0.25">
      <c r="B253" s="43"/>
    </row>
    <row r="254" spans="2:2" x14ac:dyDescent="0.25">
      <c r="B254" s="43"/>
    </row>
    <row r="255" spans="2:2" x14ac:dyDescent="0.25">
      <c r="B255" s="43"/>
    </row>
    <row r="256" spans="2:2" x14ac:dyDescent="0.25">
      <c r="B256" s="43"/>
    </row>
    <row r="257" spans="2:2" x14ac:dyDescent="0.25">
      <c r="B257" s="43"/>
    </row>
    <row r="258" spans="2:2" x14ac:dyDescent="0.25">
      <c r="B258" s="43"/>
    </row>
    <row r="259" spans="2:2" x14ac:dyDescent="0.25">
      <c r="B259" s="43"/>
    </row>
    <row r="260" spans="2:2" x14ac:dyDescent="0.25">
      <c r="B260" s="43"/>
    </row>
    <row r="261" spans="2:2" x14ac:dyDescent="0.25">
      <c r="B261" s="43"/>
    </row>
    <row r="262" spans="2:2" x14ac:dyDescent="0.25">
      <c r="B262" s="43"/>
    </row>
    <row r="263" spans="2:2" x14ac:dyDescent="0.25">
      <c r="B263" s="43"/>
    </row>
    <row r="264" spans="2:2" x14ac:dyDescent="0.25">
      <c r="B264" s="43"/>
    </row>
    <row r="265" spans="2:2" x14ac:dyDescent="0.25">
      <c r="B265" s="43"/>
    </row>
    <row r="266" spans="2:2" x14ac:dyDescent="0.25">
      <c r="B266" s="43"/>
    </row>
    <row r="267" spans="2:2" x14ac:dyDescent="0.25">
      <c r="B267" s="43"/>
    </row>
    <row r="268" spans="2:2" x14ac:dyDescent="0.25">
      <c r="B268" s="43"/>
    </row>
    <row r="269" spans="2:2" x14ac:dyDescent="0.25">
      <c r="B269" s="43"/>
    </row>
    <row r="270" spans="2:2" x14ac:dyDescent="0.25">
      <c r="B270" s="43"/>
    </row>
    <row r="271" spans="2:2" x14ac:dyDescent="0.25">
      <c r="B271" s="43"/>
    </row>
    <row r="272" spans="2:2" x14ac:dyDescent="0.25">
      <c r="B272" s="43"/>
    </row>
    <row r="273" spans="2:2" x14ac:dyDescent="0.25">
      <c r="B273" s="43"/>
    </row>
    <row r="274" spans="2:2" x14ac:dyDescent="0.25">
      <c r="B274" s="43"/>
    </row>
    <row r="275" spans="2:2" x14ac:dyDescent="0.25">
      <c r="B275" s="43"/>
    </row>
    <row r="276" spans="2:2" x14ac:dyDescent="0.25">
      <c r="B276" s="43"/>
    </row>
    <row r="277" spans="2:2" x14ac:dyDescent="0.25">
      <c r="B277" s="43"/>
    </row>
    <row r="278" spans="2:2" x14ac:dyDescent="0.25">
      <c r="B278" s="43"/>
    </row>
    <row r="279" spans="2:2" x14ac:dyDescent="0.25">
      <c r="B279" s="43"/>
    </row>
    <row r="280" spans="2:2" x14ac:dyDescent="0.25">
      <c r="B280" s="43"/>
    </row>
    <row r="281" spans="2:2" x14ac:dyDescent="0.25">
      <c r="B281" s="43"/>
    </row>
    <row r="282" spans="2:2" x14ac:dyDescent="0.25">
      <c r="B282" s="43"/>
    </row>
    <row r="283" spans="2:2" x14ac:dyDescent="0.25">
      <c r="B283" s="43"/>
    </row>
    <row r="284" spans="2:2" x14ac:dyDescent="0.25">
      <c r="B284" s="43"/>
    </row>
    <row r="285" spans="2:2" x14ac:dyDescent="0.25">
      <c r="B285" s="43"/>
    </row>
    <row r="286" spans="2:2" x14ac:dyDescent="0.25">
      <c r="B286" s="43"/>
    </row>
    <row r="287" spans="2:2" x14ac:dyDescent="0.25">
      <c r="B287" s="43"/>
    </row>
    <row r="288" spans="2:2" x14ac:dyDescent="0.25">
      <c r="B288" s="43"/>
    </row>
    <row r="289" spans="2:2" x14ac:dyDescent="0.25">
      <c r="B289" s="43"/>
    </row>
    <row r="290" spans="2:2" x14ac:dyDescent="0.25">
      <c r="B290" s="43"/>
    </row>
    <row r="291" spans="2:2" x14ac:dyDescent="0.25">
      <c r="B291" s="43"/>
    </row>
    <row r="292" spans="2:2" x14ac:dyDescent="0.25">
      <c r="B292" s="43"/>
    </row>
    <row r="293" spans="2:2" x14ac:dyDescent="0.25">
      <c r="B293" s="43"/>
    </row>
    <row r="294" spans="2:2" x14ac:dyDescent="0.25">
      <c r="B294" s="43"/>
    </row>
    <row r="295" spans="2:2" x14ac:dyDescent="0.25">
      <c r="B295" s="43"/>
    </row>
    <row r="296" spans="2:2" x14ac:dyDescent="0.25">
      <c r="B296" s="43"/>
    </row>
    <row r="297" spans="2:2" x14ac:dyDescent="0.25">
      <c r="B297" s="43"/>
    </row>
    <row r="298" spans="2:2" x14ac:dyDescent="0.25">
      <c r="B298" s="43"/>
    </row>
    <row r="299" spans="2:2" x14ac:dyDescent="0.25">
      <c r="B299" s="43"/>
    </row>
    <row r="300" spans="2:2" x14ac:dyDescent="0.25">
      <c r="B300" s="43"/>
    </row>
    <row r="301" spans="2:2" x14ac:dyDescent="0.25">
      <c r="B301" s="43"/>
    </row>
    <row r="302" spans="2:2" x14ac:dyDescent="0.25">
      <c r="B302" s="43"/>
    </row>
    <row r="303" spans="2:2" x14ac:dyDescent="0.25">
      <c r="B303" s="43"/>
    </row>
    <row r="304" spans="2:2" x14ac:dyDescent="0.25">
      <c r="B304" s="43"/>
    </row>
    <row r="305" spans="2:2" x14ac:dyDescent="0.25">
      <c r="B305" s="43"/>
    </row>
    <row r="306" spans="2:2" x14ac:dyDescent="0.25">
      <c r="B306" s="43"/>
    </row>
    <row r="307" spans="2:2" x14ac:dyDescent="0.25">
      <c r="B307" s="43"/>
    </row>
    <row r="308" spans="2:2" x14ac:dyDescent="0.25">
      <c r="B308" s="43"/>
    </row>
    <row r="309" spans="2:2" x14ac:dyDescent="0.25">
      <c r="B309" s="43"/>
    </row>
    <row r="310" spans="2:2" x14ac:dyDescent="0.25">
      <c r="B310" s="43"/>
    </row>
    <row r="311" spans="2:2" x14ac:dyDescent="0.25">
      <c r="B311" s="43"/>
    </row>
    <row r="312" spans="2:2" x14ac:dyDescent="0.25">
      <c r="B312" s="43"/>
    </row>
    <row r="313" spans="2:2" x14ac:dyDescent="0.25">
      <c r="B313" s="43"/>
    </row>
    <row r="314" spans="2:2" x14ac:dyDescent="0.25">
      <c r="B314" s="43"/>
    </row>
    <row r="315" spans="2:2" x14ac:dyDescent="0.25">
      <c r="B315" s="43"/>
    </row>
    <row r="316" spans="2:2" x14ac:dyDescent="0.25">
      <c r="B316" s="43"/>
    </row>
    <row r="317" spans="2:2" x14ac:dyDescent="0.25">
      <c r="B317" s="43"/>
    </row>
    <row r="318" spans="2:2" x14ac:dyDescent="0.25">
      <c r="B318" s="43"/>
    </row>
    <row r="319" spans="2:2" x14ac:dyDescent="0.25">
      <c r="B319" s="43"/>
    </row>
    <row r="320" spans="2:2" x14ac:dyDescent="0.25">
      <c r="B320" s="43"/>
    </row>
    <row r="321" spans="2:2" x14ac:dyDescent="0.25">
      <c r="B321" s="43"/>
    </row>
    <row r="322" spans="2:2" x14ac:dyDescent="0.25">
      <c r="B322" s="43"/>
    </row>
    <row r="323" spans="2:2" x14ac:dyDescent="0.25">
      <c r="B323" s="43"/>
    </row>
    <row r="324" spans="2:2" x14ac:dyDescent="0.25">
      <c r="B324" s="43"/>
    </row>
    <row r="325" spans="2:2" x14ac:dyDescent="0.25">
      <c r="B325" s="43"/>
    </row>
    <row r="326" spans="2:2" x14ac:dyDescent="0.25">
      <c r="B326" s="43"/>
    </row>
    <row r="327" spans="2:2" x14ac:dyDescent="0.25">
      <c r="B327" s="43"/>
    </row>
    <row r="328" spans="2:2" x14ac:dyDescent="0.25">
      <c r="B328" s="43"/>
    </row>
    <row r="329" spans="2:2" x14ac:dyDescent="0.25">
      <c r="B329" s="43"/>
    </row>
    <row r="330" spans="2:2" x14ac:dyDescent="0.25">
      <c r="B330" s="43"/>
    </row>
    <row r="331" spans="2:2" x14ac:dyDescent="0.25">
      <c r="B331" s="43"/>
    </row>
    <row r="332" spans="2:2" x14ac:dyDescent="0.25">
      <c r="B332" s="43"/>
    </row>
    <row r="333" spans="2:2" x14ac:dyDescent="0.25">
      <c r="B333" s="43"/>
    </row>
    <row r="334" spans="2:2" x14ac:dyDescent="0.25">
      <c r="B334" s="43"/>
    </row>
    <row r="335" spans="2:2" x14ac:dyDescent="0.25">
      <c r="B335" s="43"/>
    </row>
    <row r="336" spans="2:2" x14ac:dyDescent="0.25">
      <c r="B336" s="43"/>
    </row>
    <row r="337" spans="2:2" x14ac:dyDescent="0.25">
      <c r="B337" s="43"/>
    </row>
    <row r="338" spans="2:2" x14ac:dyDescent="0.25">
      <c r="B338" s="43"/>
    </row>
    <row r="339" spans="2:2" x14ac:dyDescent="0.25">
      <c r="B339" s="43"/>
    </row>
    <row r="340" spans="2:2" x14ac:dyDescent="0.25">
      <c r="B340" s="43"/>
    </row>
    <row r="341" spans="2:2" x14ac:dyDescent="0.25">
      <c r="B341" s="43"/>
    </row>
    <row r="342" spans="2:2" x14ac:dyDescent="0.25">
      <c r="B342" s="43"/>
    </row>
    <row r="343" spans="2:2" x14ac:dyDescent="0.25">
      <c r="B343" s="43"/>
    </row>
    <row r="344" spans="2:2" x14ac:dyDescent="0.25">
      <c r="B344" s="43"/>
    </row>
    <row r="345" spans="2:2" x14ac:dyDescent="0.25">
      <c r="B345" s="43"/>
    </row>
    <row r="346" spans="2:2" x14ac:dyDescent="0.25">
      <c r="B346" s="43"/>
    </row>
    <row r="347" spans="2:2" x14ac:dyDescent="0.25">
      <c r="B347" s="43"/>
    </row>
    <row r="348" spans="2:2" x14ac:dyDescent="0.25">
      <c r="B348" s="43"/>
    </row>
    <row r="349" spans="2:2" x14ac:dyDescent="0.25">
      <c r="B349" s="43"/>
    </row>
    <row r="350" spans="2:2" x14ac:dyDescent="0.25">
      <c r="B350" s="43"/>
    </row>
    <row r="351" spans="2:2" x14ac:dyDescent="0.25">
      <c r="B351" s="43"/>
    </row>
    <row r="352" spans="2:2" x14ac:dyDescent="0.25">
      <c r="B352" s="43"/>
    </row>
    <row r="353" spans="2:2" x14ac:dyDescent="0.25">
      <c r="B353" s="43"/>
    </row>
    <row r="354" spans="2:2" x14ac:dyDescent="0.25">
      <c r="B354" s="43"/>
    </row>
    <row r="355" spans="2:2" x14ac:dyDescent="0.25">
      <c r="B355" s="43"/>
    </row>
    <row r="356" spans="2:2" x14ac:dyDescent="0.25">
      <c r="B356" s="43"/>
    </row>
    <row r="357" spans="2:2" x14ac:dyDescent="0.25">
      <c r="B357" s="43"/>
    </row>
    <row r="358" spans="2:2" x14ac:dyDescent="0.25">
      <c r="B358" s="43"/>
    </row>
    <row r="359" spans="2:2" x14ac:dyDescent="0.25">
      <c r="B359" s="43"/>
    </row>
    <row r="360" spans="2:2" x14ac:dyDescent="0.25">
      <c r="B360" s="43"/>
    </row>
    <row r="361" spans="2:2" x14ac:dyDescent="0.25">
      <c r="B361" s="43"/>
    </row>
    <row r="362" spans="2:2" x14ac:dyDescent="0.25">
      <c r="B362" s="43"/>
    </row>
    <row r="363" spans="2:2" x14ac:dyDescent="0.25">
      <c r="B363" s="43"/>
    </row>
    <row r="364" spans="2:2" x14ac:dyDescent="0.25">
      <c r="B364" s="43"/>
    </row>
    <row r="365" spans="2:2" x14ac:dyDescent="0.25">
      <c r="B365" s="43"/>
    </row>
    <row r="366" spans="2:2" x14ac:dyDescent="0.25">
      <c r="B366" s="43"/>
    </row>
    <row r="367" spans="2:2" x14ac:dyDescent="0.25">
      <c r="B367" s="43"/>
    </row>
    <row r="368" spans="2:2" x14ac:dyDescent="0.25">
      <c r="B368" s="43"/>
    </row>
    <row r="369" spans="2:2" x14ac:dyDescent="0.25">
      <c r="B369" s="43"/>
    </row>
    <row r="370" spans="2:2" x14ac:dyDescent="0.25">
      <c r="B370" s="43"/>
    </row>
    <row r="371" spans="2:2" x14ac:dyDescent="0.25">
      <c r="B371" s="43"/>
    </row>
    <row r="372" spans="2:2" x14ac:dyDescent="0.25">
      <c r="B372" s="43"/>
    </row>
    <row r="373" spans="2:2" x14ac:dyDescent="0.25">
      <c r="B373" s="43"/>
    </row>
    <row r="374" spans="2:2" x14ac:dyDescent="0.25">
      <c r="B374" s="43"/>
    </row>
    <row r="375" spans="2:2" x14ac:dyDescent="0.25">
      <c r="B375" s="43"/>
    </row>
    <row r="376" spans="2:2" x14ac:dyDescent="0.25">
      <c r="B376" s="43"/>
    </row>
    <row r="377" spans="2:2" x14ac:dyDescent="0.25">
      <c r="B377" s="43"/>
    </row>
    <row r="378" spans="2:2" x14ac:dyDescent="0.25">
      <c r="B378" s="43"/>
    </row>
    <row r="379" spans="2:2" x14ac:dyDescent="0.25">
      <c r="B379" s="43"/>
    </row>
    <row r="380" spans="2:2" x14ac:dyDescent="0.25">
      <c r="B380" s="43"/>
    </row>
    <row r="381" spans="2:2" x14ac:dyDescent="0.25">
      <c r="B381" s="43"/>
    </row>
    <row r="382" spans="2:2" x14ac:dyDescent="0.25">
      <c r="B382" s="43"/>
    </row>
    <row r="383" spans="2:2" x14ac:dyDescent="0.25">
      <c r="B383" s="43"/>
    </row>
    <row r="384" spans="2:2" x14ac:dyDescent="0.25">
      <c r="B384" s="43"/>
    </row>
    <row r="385" spans="2:2" x14ac:dyDescent="0.25">
      <c r="B385" s="43"/>
    </row>
    <row r="386" spans="2:2" x14ac:dyDescent="0.25">
      <c r="B386" s="43"/>
    </row>
    <row r="387" spans="2:2" x14ac:dyDescent="0.25">
      <c r="B387" s="43"/>
    </row>
    <row r="388" spans="2:2" x14ac:dyDescent="0.25">
      <c r="B388" s="43"/>
    </row>
    <row r="389" spans="2:2" x14ac:dyDescent="0.25">
      <c r="B389" s="43"/>
    </row>
    <row r="390" spans="2:2" x14ac:dyDescent="0.25">
      <c r="B390" s="43"/>
    </row>
    <row r="391" spans="2:2" x14ac:dyDescent="0.25">
      <c r="B391" s="43"/>
    </row>
    <row r="392" spans="2:2" x14ac:dyDescent="0.25">
      <c r="B392" s="43"/>
    </row>
    <row r="393" spans="2:2" x14ac:dyDescent="0.25">
      <c r="B393" s="43"/>
    </row>
    <row r="394" spans="2:2" x14ac:dyDescent="0.25">
      <c r="B394" s="43"/>
    </row>
    <row r="395" spans="2:2" x14ac:dyDescent="0.25">
      <c r="B395" s="43"/>
    </row>
    <row r="396" spans="2:2" x14ac:dyDescent="0.25">
      <c r="B396" s="43"/>
    </row>
    <row r="397" spans="2:2" x14ac:dyDescent="0.25">
      <c r="B397" s="43"/>
    </row>
    <row r="398" spans="2:2" x14ac:dyDescent="0.25">
      <c r="B398" s="43"/>
    </row>
    <row r="399" spans="2:2" x14ac:dyDescent="0.25">
      <c r="B399" s="43"/>
    </row>
    <row r="400" spans="2:2" x14ac:dyDescent="0.25">
      <c r="B400" s="43"/>
    </row>
    <row r="401" spans="2:2" x14ac:dyDescent="0.25">
      <c r="B401" s="43"/>
    </row>
    <row r="402" spans="2:2" x14ac:dyDescent="0.25">
      <c r="B402" s="43"/>
    </row>
    <row r="403" spans="2:2" x14ac:dyDescent="0.25">
      <c r="B403" s="43"/>
    </row>
    <row r="404" spans="2:2" x14ac:dyDescent="0.25">
      <c r="B404" s="43"/>
    </row>
    <row r="405" spans="2:2" x14ac:dyDescent="0.25">
      <c r="B405" s="43"/>
    </row>
    <row r="406" spans="2:2" x14ac:dyDescent="0.25">
      <c r="B406" s="43"/>
    </row>
    <row r="407" spans="2:2" x14ac:dyDescent="0.25">
      <c r="B407" s="43"/>
    </row>
    <row r="408" spans="2:2" x14ac:dyDescent="0.25">
      <c r="B408" s="43"/>
    </row>
    <row r="409" spans="2:2" x14ac:dyDescent="0.25">
      <c r="B409" s="43"/>
    </row>
    <row r="410" spans="2:2" x14ac:dyDescent="0.25">
      <c r="B410" s="43"/>
    </row>
    <row r="411" spans="2:2" x14ac:dyDescent="0.25">
      <c r="B411" s="43"/>
    </row>
    <row r="412" spans="2:2" x14ac:dyDescent="0.25">
      <c r="B412" s="43"/>
    </row>
    <row r="413" spans="2:2" x14ac:dyDescent="0.25">
      <c r="B413" s="43"/>
    </row>
    <row r="414" spans="2:2" x14ac:dyDescent="0.25">
      <c r="B414" s="43"/>
    </row>
    <row r="415" spans="2:2" x14ac:dyDescent="0.25">
      <c r="B415" s="43"/>
    </row>
    <row r="416" spans="2:2" x14ac:dyDescent="0.25">
      <c r="B416" s="43"/>
    </row>
    <row r="417" spans="2:2" x14ac:dyDescent="0.25">
      <c r="B417" s="43"/>
    </row>
    <row r="418" spans="2:2" x14ac:dyDescent="0.25">
      <c r="B418" s="43"/>
    </row>
    <row r="419" spans="2:2" x14ac:dyDescent="0.25">
      <c r="B419" s="43"/>
    </row>
    <row r="420" spans="2:2" x14ac:dyDescent="0.25">
      <c r="B420" s="43"/>
    </row>
    <row r="421" spans="2:2" x14ac:dyDescent="0.25">
      <c r="B421" s="43"/>
    </row>
    <row r="422" spans="2:2" x14ac:dyDescent="0.25">
      <c r="B422" s="43"/>
    </row>
    <row r="423" spans="2:2" x14ac:dyDescent="0.25">
      <c r="B423" s="43"/>
    </row>
    <row r="424" spans="2:2" x14ac:dyDescent="0.25">
      <c r="B424" s="43"/>
    </row>
    <row r="425" spans="2:2" x14ac:dyDescent="0.25">
      <c r="B425" s="43"/>
    </row>
    <row r="426" spans="2:2" x14ac:dyDescent="0.25">
      <c r="B426" s="43"/>
    </row>
    <row r="427" spans="2:2" x14ac:dyDescent="0.25">
      <c r="B427" s="43"/>
    </row>
    <row r="428" spans="2:2" x14ac:dyDescent="0.25">
      <c r="B428" s="43"/>
    </row>
    <row r="429" spans="2:2" x14ac:dyDescent="0.25">
      <c r="B429" s="43"/>
    </row>
    <row r="430" spans="2:2" x14ac:dyDescent="0.25">
      <c r="B430" s="43"/>
    </row>
    <row r="431" spans="2:2" x14ac:dyDescent="0.25">
      <c r="B431" s="43"/>
    </row>
    <row r="432" spans="2:2" x14ac:dyDescent="0.25">
      <c r="B432" s="43"/>
    </row>
    <row r="433" spans="2:2" x14ac:dyDescent="0.25">
      <c r="B433" s="43"/>
    </row>
    <row r="434" spans="2:2" x14ac:dyDescent="0.25">
      <c r="B434" s="43"/>
    </row>
    <row r="435" spans="2:2" x14ac:dyDescent="0.25">
      <c r="B435" s="43"/>
    </row>
    <row r="436" spans="2:2" x14ac:dyDescent="0.25">
      <c r="B436" s="43"/>
    </row>
    <row r="437" spans="2:2" x14ac:dyDescent="0.25">
      <c r="B437" s="43"/>
    </row>
    <row r="438" spans="2:2" x14ac:dyDescent="0.25">
      <c r="B438" s="43"/>
    </row>
    <row r="439" spans="2:2" x14ac:dyDescent="0.25">
      <c r="B439" s="43"/>
    </row>
    <row r="440" spans="2:2" x14ac:dyDescent="0.25">
      <c r="B440" s="43"/>
    </row>
    <row r="441" spans="2:2" x14ac:dyDescent="0.25">
      <c r="B441" s="43"/>
    </row>
    <row r="442" spans="2:2" x14ac:dyDescent="0.25">
      <c r="B442" s="43"/>
    </row>
    <row r="443" spans="2:2" x14ac:dyDescent="0.25">
      <c r="B443" s="43"/>
    </row>
    <row r="444" spans="2:2" x14ac:dyDescent="0.25">
      <c r="B444" s="43"/>
    </row>
    <row r="445" spans="2:2" x14ac:dyDescent="0.25">
      <c r="B445" s="43"/>
    </row>
    <row r="446" spans="2:2" x14ac:dyDescent="0.25">
      <c r="B446" s="43"/>
    </row>
    <row r="447" spans="2:2" x14ac:dyDescent="0.25">
      <c r="B447" s="43"/>
    </row>
    <row r="448" spans="2:2" x14ac:dyDescent="0.25">
      <c r="B448" s="43"/>
    </row>
    <row r="449" spans="2:2" x14ac:dyDescent="0.25">
      <c r="B449" s="43"/>
    </row>
    <row r="450" spans="2:2" x14ac:dyDescent="0.25">
      <c r="B450" s="43"/>
    </row>
    <row r="451" spans="2:2" x14ac:dyDescent="0.25">
      <c r="B451" s="43"/>
    </row>
    <row r="452" spans="2:2" x14ac:dyDescent="0.25">
      <c r="B452" s="43"/>
    </row>
    <row r="453" spans="2:2" x14ac:dyDescent="0.25">
      <c r="B453" s="43"/>
    </row>
    <row r="454" spans="2:2" x14ac:dyDescent="0.25">
      <c r="B454" s="43"/>
    </row>
    <row r="455" spans="2:2" x14ac:dyDescent="0.25">
      <c r="B455" s="43"/>
    </row>
    <row r="456" spans="2:2" x14ac:dyDescent="0.25">
      <c r="B456" s="43"/>
    </row>
    <row r="457" spans="2:2" x14ac:dyDescent="0.25">
      <c r="B457" s="43"/>
    </row>
    <row r="458" spans="2:2" x14ac:dyDescent="0.25">
      <c r="B458" s="43"/>
    </row>
    <row r="459" spans="2:2" x14ac:dyDescent="0.25">
      <c r="B459" s="43"/>
    </row>
    <row r="460" spans="2:2" x14ac:dyDescent="0.25">
      <c r="B460" s="43"/>
    </row>
    <row r="461" spans="2:2" x14ac:dyDescent="0.25">
      <c r="B461" s="43"/>
    </row>
    <row r="462" spans="2:2" x14ac:dyDescent="0.25">
      <c r="B462" s="43"/>
    </row>
    <row r="463" spans="2:2" x14ac:dyDescent="0.25">
      <c r="B463" s="43"/>
    </row>
    <row r="464" spans="2:2" x14ac:dyDescent="0.25">
      <c r="B464" s="43"/>
    </row>
    <row r="465" spans="2:2" x14ac:dyDescent="0.25">
      <c r="B465" s="43"/>
    </row>
    <row r="466" spans="2:2" x14ac:dyDescent="0.25">
      <c r="B466" s="43"/>
    </row>
    <row r="467" spans="2:2" x14ac:dyDescent="0.25">
      <c r="B467" s="43"/>
    </row>
    <row r="468" spans="2:2" x14ac:dyDescent="0.25">
      <c r="B468" s="43"/>
    </row>
    <row r="469" spans="2:2" x14ac:dyDescent="0.25">
      <c r="B469" s="43"/>
    </row>
    <row r="470" spans="2:2" x14ac:dyDescent="0.25">
      <c r="B470" s="43"/>
    </row>
    <row r="471" spans="2:2" x14ac:dyDescent="0.25">
      <c r="B471" s="43"/>
    </row>
    <row r="472" spans="2:2" x14ac:dyDescent="0.25">
      <c r="B472" s="43"/>
    </row>
    <row r="473" spans="2:2" x14ac:dyDescent="0.25">
      <c r="B473" s="43"/>
    </row>
    <row r="474" spans="2:2" x14ac:dyDescent="0.25">
      <c r="B474" s="43"/>
    </row>
    <row r="475" spans="2:2" x14ac:dyDescent="0.25">
      <c r="B475" s="43"/>
    </row>
    <row r="476" spans="2:2" x14ac:dyDescent="0.25">
      <c r="B476" s="43"/>
    </row>
    <row r="477" spans="2:2" x14ac:dyDescent="0.25">
      <c r="B477" s="43"/>
    </row>
    <row r="478" spans="2:2" x14ac:dyDescent="0.25">
      <c r="B478" s="43"/>
    </row>
    <row r="479" spans="2:2" x14ac:dyDescent="0.25">
      <c r="B479" s="43"/>
    </row>
    <row r="480" spans="2:2" x14ac:dyDescent="0.25">
      <c r="B480" s="43"/>
    </row>
    <row r="481" spans="2:2" x14ac:dyDescent="0.25">
      <c r="B481" s="43"/>
    </row>
    <row r="482" spans="2:2" x14ac:dyDescent="0.25">
      <c r="B482" s="43"/>
    </row>
    <row r="483" spans="2:2" x14ac:dyDescent="0.25">
      <c r="B483" s="43"/>
    </row>
    <row r="484" spans="2:2" x14ac:dyDescent="0.25">
      <c r="B484" s="43"/>
    </row>
    <row r="485" spans="2:2" x14ac:dyDescent="0.25">
      <c r="B485" s="43"/>
    </row>
    <row r="486" spans="2:2" x14ac:dyDescent="0.25">
      <c r="B486" s="43"/>
    </row>
    <row r="487" spans="2:2" x14ac:dyDescent="0.25">
      <c r="B487" s="43"/>
    </row>
    <row r="488" spans="2:2" x14ac:dyDescent="0.25">
      <c r="B488" s="43"/>
    </row>
    <row r="489" spans="2:2" x14ac:dyDescent="0.25">
      <c r="B489" s="43"/>
    </row>
    <row r="490" spans="2:2" x14ac:dyDescent="0.25">
      <c r="B490" s="43"/>
    </row>
    <row r="491" spans="2:2" x14ac:dyDescent="0.25">
      <c r="B491" s="43"/>
    </row>
    <row r="492" spans="2:2" x14ac:dyDescent="0.25">
      <c r="B492" s="43"/>
    </row>
    <row r="493" spans="2:2" x14ac:dyDescent="0.25">
      <c r="B493" s="43"/>
    </row>
    <row r="494" spans="2:2" x14ac:dyDescent="0.25">
      <c r="B494" s="43"/>
    </row>
    <row r="495" spans="2:2" x14ac:dyDescent="0.25">
      <c r="B495" s="43"/>
    </row>
    <row r="496" spans="2:2" x14ac:dyDescent="0.25">
      <c r="B496" s="43"/>
    </row>
    <row r="497" spans="2:2" x14ac:dyDescent="0.25">
      <c r="B497" s="43"/>
    </row>
    <row r="498" spans="2:2" x14ac:dyDescent="0.25">
      <c r="B498" s="43"/>
    </row>
    <row r="499" spans="2:2" x14ac:dyDescent="0.25">
      <c r="B499" s="43"/>
    </row>
    <row r="500" spans="2:2" x14ac:dyDescent="0.25">
      <c r="B500" s="43"/>
    </row>
    <row r="501" spans="2:2" x14ac:dyDescent="0.25">
      <c r="B501" s="43"/>
    </row>
    <row r="502" spans="2:2" x14ac:dyDescent="0.25">
      <c r="B502" s="43"/>
    </row>
    <row r="503" spans="2:2" x14ac:dyDescent="0.25">
      <c r="B503" s="43"/>
    </row>
    <row r="504" spans="2:2" x14ac:dyDescent="0.25">
      <c r="B504" s="43"/>
    </row>
    <row r="505" spans="2:2" x14ac:dyDescent="0.25">
      <c r="B505" s="43"/>
    </row>
    <row r="506" spans="2:2" x14ac:dyDescent="0.25">
      <c r="B506" s="43"/>
    </row>
    <row r="507" spans="2:2" x14ac:dyDescent="0.25">
      <c r="B507" s="43"/>
    </row>
    <row r="508" spans="2:2" x14ac:dyDescent="0.25">
      <c r="B508" s="43"/>
    </row>
    <row r="509" spans="2:2" x14ac:dyDescent="0.25">
      <c r="B509" s="43"/>
    </row>
    <row r="510" spans="2:2" x14ac:dyDescent="0.25">
      <c r="B510" s="43"/>
    </row>
    <row r="511" spans="2:2" x14ac:dyDescent="0.25">
      <c r="B511" s="43"/>
    </row>
    <row r="512" spans="2:2" x14ac:dyDescent="0.25">
      <c r="B512" s="43"/>
    </row>
    <row r="513" spans="2:2" x14ac:dyDescent="0.25">
      <c r="B513" s="43"/>
    </row>
    <row r="514" spans="2:2" x14ac:dyDescent="0.25">
      <c r="B514" s="43"/>
    </row>
    <row r="515" spans="2:2" x14ac:dyDescent="0.25">
      <c r="B515" s="43"/>
    </row>
    <row r="516" spans="2:2" x14ac:dyDescent="0.25">
      <c r="B516" s="43"/>
    </row>
    <row r="517" spans="2:2" x14ac:dyDescent="0.25">
      <c r="B517" s="43"/>
    </row>
    <row r="518" spans="2:2" x14ac:dyDescent="0.25">
      <c r="B518" s="43"/>
    </row>
    <row r="519" spans="2:2" x14ac:dyDescent="0.25">
      <c r="B519" s="43"/>
    </row>
    <row r="520" spans="2:2" x14ac:dyDescent="0.25">
      <c r="B520" s="43"/>
    </row>
    <row r="521" spans="2:2" x14ac:dyDescent="0.25">
      <c r="B521" s="43"/>
    </row>
    <row r="522" spans="2:2" x14ac:dyDescent="0.25">
      <c r="B522" s="43"/>
    </row>
    <row r="523" spans="2:2" x14ac:dyDescent="0.25">
      <c r="B523" s="43"/>
    </row>
    <row r="524" spans="2:2" x14ac:dyDescent="0.25">
      <c r="B524" s="43"/>
    </row>
    <row r="525" spans="2:2" x14ac:dyDescent="0.25">
      <c r="B525" s="43"/>
    </row>
    <row r="526" spans="2:2" x14ac:dyDescent="0.25">
      <c r="B526" s="43"/>
    </row>
    <row r="527" spans="2:2" x14ac:dyDescent="0.25">
      <c r="B527" s="43"/>
    </row>
    <row r="528" spans="2:2" x14ac:dyDescent="0.25">
      <c r="B528" s="43"/>
    </row>
    <row r="529" spans="2:2" x14ac:dyDescent="0.25">
      <c r="B529" s="43"/>
    </row>
    <row r="530" spans="2:2" x14ac:dyDescent="0.25">
      <c r="B530" s="43"/>
    </row>
    <row r="531" spans="2:2" x14ac:dyDescent="0.25">
      <c r="B531" s="43"/>
    </row>
    <row r="532" spans="2:2" x14ac:dyDescent="0.25">
      <c r="B532" s="43"/>
    </row>
    <row r="533" spans="2:2" x14ac:dyDescent="0.25">
      <c r="B533" s="43"/>
    </row>
    <row r="534" spans="2:2" x14ac:dyDescent="0.25">
      <c r="B534" s="43"/>
    </row>
    <row r="535" spans="2:2" x14ac:dyDescent="0.25">
      <c r="B535" s="43"/>
    </row>
    <row r="536" spans="2:2" x14ac:dyDescent="0.25">
      <c r="B536" s="43"/>
    </row>
    <row r="537" spans="2:2" x14ac:dyDescent="0.25">
      <c r="B537" s="43"/>
    </row>
    <row r="538" spans="2:2" x14ac:dyDescent="0.25">
      <c r="B538" s="43"/>
    </row>
    <row r="539" spans="2:2" x14ac:dyDescent="0.25">
      <c r="B539" s="43"/>
    </row>
    <row r="540" spans="2:2" x14ac:dyDescent="0.25">
      <c r="B540" s="43"/>
    </row>
    <row r="541" spans="2:2" x14ac:dyDescent="0.25">
      <c r="B541" s="43"/>
    </row>
    <row r="542" spans="2:2" x14ac:dyDescent="0.25">
      <c r="B542" s="43"/>
    </row>
    <row r="543" spans="2:2" x14ac:dyDescent="0.25">
      <c r="B543" s="43"/>
    </row>
    <row r="544" spans="2:2" x14ac:dyDescent="0.25">
      <c r="B544" s="43"/>
    </row>
    <row r="545" spans="2:2" x14ac:dyDescent="0.25">
      <c r="B545" s="43"/>
    </row>
    <row r="546" spans="2:2" x14ac:dyDescent="0.25">
      <c r="B546" s="43"/>
    </row>
    <row r="547" spans="2:2" x14ac:dyDescent="0.25">
      <c r="B547" s="43"/>
    </row>
    <row r="548" spans="2:2" x14ac:dyDescent="0.25">
      <c r="B548" s="43"/>
    </row>
    <row r="549" spans="2:2" x14ac:dyDescent="0.25">
      <c r="B549" s="43"/>
    </row>
    <row r="550" spans="2:2" x14ac:dyDescent="0.25">
      <c r="B550" s="43"/>
    </row>
    <row r="551" spans="2:2" x14ac:dyDescent="0.25">
      <c r="B551" s="43"/>
    </row>
    <row r="552" spans="2:2" x14ac:dyDescent="0.25">
      <c r="B552" s="43"/>
    </row>
    <row r="553" spans="2:2" x14ac:dyDescent="0.25">
      <c r="B553" s="43"/>
    </row>
    <row r="554" spans="2:2" x14ac:dyDescent="0.25">
      <c r="B554" s="43"/>
    </row>
    <row r="555" spans="2:2" x14ac:dyDescent="0.25">
      <c r="B555" s="43"/>
    </row>
    <row r="556" spans="2:2" x14ac:dyDescent="0.25">
      <c r="B556" s="43"/>
    </row>
    <row r="557" spans="2:2" x14ac:dyDescent="0.25">
      <c r="B557" s="43"/>
    </row>
    <row r="558" spans="2:2" x14ac:dyDescent="0.25">
      <c r="B558" s="43"/>
    </row>
    <row r="559" spans="2:2" x14ac:dyDescent="0.25">
      <c r="B559" s="43"/>
    </row>
    <row r="560" spans="2:2" x14ac:dyDescent="0.25">
      <c r="B560" s="43"/>
    </row>
    <row r="561" spans="2:2" x14ac:dyDescent="0.25">
      <c r="B561" s="43"/>
    </row>
    <row r="562" spans="2:2" x14ac:dyDescent="0.25">
      <c r="B562" s="43"/>
    </row>
    <row r="563" spans="2:2" x14ac:dyDescent="0.25">
      <c r="B563" s="43"/>
    </row>
    <row r="564" spans="2:2" x14ac:dyDescent="0.25">
      <c r="B564" s="43"/>
    </row>
    <row r="565" spans="2:2" x14ac:dyDescent="0.25">
      <c r="B565" s="43"/>
    </row>
    <row r="566" spans="2:2" x14ac:dyDescent="0.25">
      <c r="B566" s="43"/>
    </row>
    <row r="567" spans="2:2" x14ac:dyDescent="0.25">
      <c r="B567" s="43"/>
    </row>
    <row r="568" spans="2:2" x14ac:dyDescent="0.25">
      <c r="B568" s="43"/>
    </row>
    <row r="569" spans="2:2" x14ac:dyDescent="0.25">
      <c r="B569" s="43"/>
    </row>
    <row r="570" spans="2:2" x14ac:dyDescent="0.25">
      <c r="B570" s="43"/>
    </row>
    <row r="571" spans="2:2" x14ac:dyDescent="0.25">
      <c r="B571" s="43"/>
    </row>
    <row r="572" spans="2:2" x14ac:dyDescent="0.25">
      <c r="B572" s="43"/>
    </row>
    <row r="573" spans="2:2" x14ac:dyDescent="0.25">
      <c r="B573" s="43"/>
    </row>
    <row r="574" spans="2:2" x14ac:dyDescent="0.25">
      <c r="B574" s="43"/>
    </row>
    <row r="575" spans="2:2" x14ac:dyDescent="0.25">
      <c r="B575" s="43"/>
    </row>
    <row r="576" spans="2:2" x14ac:dyDescent="0.25">
      <c r="B576" s="43"/>
    </row>
    <row r="577" spans="2:2" x14ac:dyDescent="0.25">
      <c r="B577" s="43"/>
    </row>
    <row r="578" spans="2:2" x14ac:dyDescent="0.25">
      <c r="B578" s="43"/>
    </row>
    <row r="579" spans="2:2" x14ac:dyDescent="0.25">
      <c r="B579" s="43"/>
    </row>
    <row r="580" spans="2:2" x14ac:dyDescent="0.25">
      <c r="B580" s="43"/>
    </row>
    <row r="581" spans="2:2" x14ac:dyDescent="0.25">
      <c r="B581" s="43"/>
    </row>
    <row r="582" spans="2:2" x14ac:dyDescent="0.25">
      <c r="B582" s="43"/>
    </row>
    <row r="583" spans="2:2" x14ac:dyDescent="0.25">
      <c r="B583" s="43"/>
    </row>
    <row r="584" spans="2:2" x14ac:dyDescent="0.25">
      <c r="B584" s="43"/>
    </row>
    <row r="585" spans="2:2" x14ac:dyDescent="0.25">
      <c r="B585" s="43"/>
    </row>
    <row r="586" spans="2:2" x14ac:dyDescent="0.25">
      <c r="B586" s="43"/>
    </row>
    <row r="587" spans="2:2" x14ac:dyDescent="0.25">
      <c r="B587" s="43"/>
    </row>
    <row r="588" spans="2:2" x14ac:dyDescent="0.25">
      <c r="B588" s="43"/>
    </row>
    <row r="589" spans="2:2" x14ac:dyDescent="0.25">
      <c r="B589" s="43"/>
    </row>
    <row r="590" spans="2:2" x14ac:dyDescent="0.25">
      <c r="B590" s="43"/>
    </row>
    <row r="591" spans="2:2" x14ac:dyDescent="0.25">
      <c r="B591" s="43"/>
    </row>
    <row r="592" spans="2:2" x14ac:dyDescent="0.25">
      <c r="B592" s="43"/>
    </row>
    <row r="593" spans="2:2" x14ac:dyDescent="0.25">
      <c r="B593" s="43"/>
    </row>
    <row r="594" spans="2:2" x14ac:dyDescent="0.25">
      <c r="B594" s="43"/>
    </row>
    <row r="595" spans="2:2" x14ac:dyDescent="0.25">
      <c r="B595" s="43"/>
    </row>
    <row r="596" spans="2:2" x14ac:dyDescent="0.25">
      <c r="B596" s="43"/>
    </row>
    <row r="597" spans="2:2" x14ac:dyDescent="0.25">
      <c r="B597" s="43"/>
    </row>
    <row r="598" spans="2:2" x14ac:dyDescent="0.25">
      <c r="B598" s="43"/>
    </row>
    <row r="599" spans="2:2" x14ac:dyDescent="0.25">
      <c r="B599" s="43"/>
    </row>
    <row r="600" spans="2:2" x14ac:dyDescent="0.25">
      <c r="B600" s="43"/>
    </row>
    <row r="601" spans="2:2" x14ac:dyDescent="0.25">
      <c r="B601" s="43"/>
    </row>
    <row r="602" spans="2:2" x14ac:dyDescent="0.25">
      <c r="B602" s="43"/>
    </row>
    <row r="603" spans="2:2" x14ac:dyDescent="0.25">
      <c r="B603" s="43"/>
    </row>
    <row r="604" spans="2:2" x14ac:dyDescent="0.25">
      <c r="B604" s="43"/>
    </row>
    <row r="605" spans="2:2" x14ac:dyDescent="0.25">
      <c r="B605" s="43"/>
    </row>
    <row r="606" spans="2:2" x14ac:dyDescent="0.25">
      <c r="B606" s="43"/>
    </row>
    <row r="607" spans="2:2" x14ac:dyDescent="0.25">
      <c r="B607" s="43"/>
    </row>
    <row r="608" spans="2:2" x14ac:dyDescent="0.25">
      <c r="B608" s="43"/>
    </row>
    <row r="609" spans="2:2" x14ac:dyDescent="0.25">
      <c r="B609" s="43"/>
    </row>
    <row r="610" spans="2:2" x14ac:dyDescent="0.25">
      <c r="B610" s="43"/>
    </row>
    <row r="611" spans="2:2" x14ac:dyDescent="0.25">
      <c r="B611" s="43"/>
    </row>
    <row r="612" spans="2:2" x14ac:dyDescent="0.25">
      <c r="B612" s="43"/>
    </row>
    <row r="613" spans="2:2" x14ac:dyDescent="0.25">
      <c r="B613" s="43"/>
    </row>
    <row r="614" spans="2:2" x14ac:dyDescent="0.25">
      <c r="B614" s="43"/>
    </row>
    <row r="615" spans="2:2" x14ac:dyDescent="0.25">
      <c r="B615" s="43"/>
    </row>
    <row r="616" spans="2:2" x14ac:dyDescent="0.25">
      <c r="B616" s="43"/>
    </row>
    <row r="617" spans="2:2" x14ac:dyDescent="0.25">
      <c r="B617" s="43"/>
    </row>
    <row r="618" spans="2:2" x14ac:dyDescent="0.25">
      <c r="B618" s="43"/>
    </row>
    <row r="619" spans="2:2" x14ac:dyDescent="0.25">
      <c r="B619" s="43"/>
    </row>
    <row r="620" spans="2:2" x14ac:dyDescent="0.25">
      <c r="B620" s="43"/>
    </row>
    <row r="621" spans="2:2" x14ac:dyDescent="0.25">
      <c r="B621" s="43"/>
    </row>
    <row r="622" spans="2:2" x14ac:dyDescent="0.25">
      <c r="B622" s="43"/>
    </row>
    <row r="623" spans="2:2" x14ac:dyDescent="0.25">
      <c r="B623" s="43"/>
    </row>
    <row r="624" spans="2:2" x14ac:dyDescent="0.25">
      <c r="B624" s="43"/>
    </row>
    <row r="625" spans="2:2" x14ac:dyDescent="0.25">
      <c r="B625" s="43"/>
    </row>
    <row r="626" spans="2:2" x14ac:dyDescent="0.25">
      <c r="B626" s="43"/>
    </row>
    <row r="627" spans="2:2" x14ac:dyDescent="0.25">
      <c r="B627" s="43"/>
    </row>
    <row r="628" spans="2:2" x14ac:dyDescent="0.25">
      <c r="B628" s="43"/>
    </row>
    <row r="629" spans="2:2" x14ac:dyDescent="0.25">
      <c r="B629" s="43"/>
    </row>
    <row r="630" spans="2:2" x14ac:dyDescent="0.25">
      <c r="B630" s="43"/>
    </row>
    <row r="631" spans="2:2" x14ac:dyDescent="0.25">
      <c r="B631" s="43"/>
    </row>
    <row r="632" spans="2:2" x14ac:dyDescent="0.25">
      <c r="B632" s="43"/>
    </row>
    <row r="633" spans="2:2" x14ac:dyDescent="0.25">
      <c r="B633" s="43"/>
    </row>
    <row r="634" spans="2:2" x14ac:dyDescent="0.25">
      <c r="B634" s="43"/>
    </row>
    <row r="635" spans="2:2" x14ac:dyDescent="0.25">
      <c r="B635" s="43"/>
    </row>
    <row r="636" spans="2:2" x14ac:dyDescent="0.25">
      <c r="B636" s="43"/>
    </row>
    <row r="637" spans="2:2" x14ac:dyDescent="0.25">
      <c r="B637" s="43"/>
    </row>
    <row r="638" spans="2:2" x14ac:dyDescent="0.25">
      <c r="B638" s="43"/>
    </row>
    <row r="639" spans="2:2" x14ac:dyDescent="0.25">
      <c r="B639" s="43"/>
    </row>
    <row r="640" spans="2:2" x14ac:dyDescent="0.25">
      <c r="B640" s="43"/>
    </row>
    <row r="641" spans="2:2" x14ac:dyDescent="0.25">
      <c r="B641" s="43"/>
    </row>
    <row r="642" spans="2:2" x14ac:dyDescent="0.25">
      <c r="B642" s="43"/>
    </row>
    <row r="643" spans="2:2" x14ac:dyDescent="0.25">
      <c r="B643" s="43"/>
    </row>
    <row r="644" spans="2:2" x14ac:dyDescent="0.25">
      <c r="B644" s="43"/>
    </row>
    <row r="645" spans="2:2" x14ac:dyDescent="0.25">
      <c r="B645" s="43"/>
    </row>
    <row r="646" spans="2:2" x14ac:dyDescent="0.25">
      <c r="B646" s="43"/>
    </row>
    <row r="647" spans="2:2" x14ac:dyDescent="0.25">
      <c r="B647" s="43"/>
    </row>
    <row r="648" spans="2:2" x14ac:dyDescent="0.25">
      <c r="B648" s="43"/>
    </row>
    <row r="649" spans="2:2" x14ac:dyDescent="0.25">
      <c r="B649" s="43"/>
    </row>
    <row r="650" spans="2:2" x14ac:dyDescent="0.25">
      <c r="B650" s="43"/>
    </row>
    <row r="651" spans="2:2" x14ac:dyDescent="0.25">
      <c r="B651" s="43"/>
    </row>
    <row r="652" spans="2:2" x14ac:dyDescent="0.25">
      <c r="B652" s="43"/>
    </row>
    <row r="653" spans="2:2" x14ac:dyDescent="0.25">
      <c r="B653" s="43"/>
    </row>
    <row r="654" spans="2:2" x14ac:dyDescent="0.25">
      <c r="B654" s="43"/>
    </row>
    <row r="655" spans="2:2" x14ac:dyDescent="0.25">
      <c r="B655" s="43"/>
    </row>
    <row r="656" spans="2:2" x14ac:dyDescent="0.25">
      <c r="B656" s="43"/>
    </row>
    <row r="657" spans="2:2" x14ac:dyDescent="0.25">
      <c r="B657" s="43"/>
    </row>
    <row r="658" spans="2:2" x14ac:dyDescent="0.25">
      <c r="B658" s="43"/>
    </row>
    <row r="659" spans="2:2" x14ac:dyDescent="0.25">
      <c r="B659" s="43"/>
    </row>
    <row r="660" spans="2:2" x14ac:dyDescent="0.25">
      <c r="B660" s="43"/>
    </row>
    <row r="661" spans="2:2" x14ac:dyDescent="0.25">
      <c r="B661" s="43"/>
    </row>
    <row r="662" spans="2:2" x14ac:dyDescent="0.25">
      <c r="B662" s="43"/>
    </row>
    <row r="663" spans="2:2" x14ac:dyDescent="0.25">
      <c r="B663" s="43"/>
    </row>
    <row r="664" spans="2:2" x14ac:dyDescent="0.25">
      <c r="B664" s="43"/>
    </row>
    <row r="665" spans="2:2" x14ac:dyDescent="0.25">
      <c r="B665" s="43"/>
    </row>
    <row r="666" spans="2:2" x14ac:dyDescent="0.25">
      <c r="B666" s="43"/>
    </row>
    <row r="667" spans="2:2" x14ac:dyDescent="0.25">
      <c r="B667" s="43"/>
    </row>
    <row r="668" spans="2:2" x14ac:dyDescent="0.25">
      <c r="B668" s="43"/>
    </row>
    <row r="669" spans="2:2" x14ac:dyDescent="0.25">
      <c r="B669" s="43"/>
    </row>
    <row r="670" spans="2:2" x14ac:dyDescent="0.25">
      <c r="B670" s="43"/>
    </row>
    <row r="671" spans="2:2" x14ac:dyDescent="0.25">
      <c r="B671" s="43"/>
    </row>
    <row r="672" spans="2:2" x14ac:dyDescent="0.25">
      <c r="B672" s="43"/>
    </row>
    <row r="673" spans="2:2" x14ac:dyDescent="0.25">
      <c r="B673" s="43"/>
    </row>
    <row r="674" spans="2:2" x14ac:dyDescent="0.25">
      <c r="B674" s="43"/>
    </row>
    <row r="675" spans="2:2" x14ac:dyDescent="0.25">
      <c r="B675" s="43"/>
    </row>
    <row r="676" spans="2:2" x14ac:dyDescent="0.25">
      <c r="B676" s="43"/>
    </row>
    <row r="677" spans="2:2" x14ac:dyDescent="0.25">
      <c r="B677" s="43"/>
    </row>
    <row r="678" spans="2:2" x14ac:dyDescent="0.25">
      <c r="B678" s="43"/>
    </row>
    <row r="679" spans="2:2" x14ac:dyDescent="0.25">
      <c r="B679" s="43"/>
    </row>
    <row r="680" spans="2:2" x14ac:dyDescent="0.25">
      <c r="B680" s="43"/>
    </row>
    <row r="681" spans="2:2" x14ac:dyDescent="0.25">
      <c r="B681" s="43"/>
    </row>
    <row r="682" spans="2:2" x14ac:dyDescent="0.25">
      <c r="B682" s="43"/>
    </row>
    <row r="683" spans="2:2" x14ac:dyDescent="0.25">
      <c r="B683" s="43"/>
    </row>
    <row r="684" spans="2:2" x14ac:dyDescent="0.25">
      <c r="B684" s="43"/>
    </row>
    <row r="685" spans="2:2" x14ac:dyDescent="0.25">
      <c r="B685" s="43"/>
    </row>
    <row r="686" spans="2:2" x14ac:dyDescent="0.25">
      <c r="B686" s="43"/>
    </row>
    <row r="687" spans="2:2" x14ac:dyDescent="0.25">
      <c r="B687" s="43"/>
    </row>
    <row r="688" spans="2:2" x14ac:dyDescent="0.25">
      <c r="B688" s="43"/>
    </row>
    <row r="689" spans="2:2" x14ac:dyDescent="0.25">
      <c r="B689" s="43"/>
    </row>
    <row r="690" spans="2:2" x14ac:dyDescent="0.25">
      <c r="B690" s="43"/>
    </row>
    <row r="691" spans="2:2" x14ac:dyDescent="0.25">
      <c r="B691" s="43"/>
    </row>
    <row r="692" spans="2:2" x14ac:dyDescent="0.25">
      <c r="B692" s="43"/>
    </row>
    <row r="693" spans="2:2" x14ac:dyDescent="0.25">
      <c r="B693" s="43"/>
    </row>
    <row r="694" spans="2:2" x14ac:dyDescent="0.25">
      <c r="B694" s="43"/>
    </row>
    <row r="695" spans="2:2" x14ac:dyDescent="0.25">
      <c r="B695" s="43"/>
    </row>
    <row r="696" spans="2:2" x14ac:dyDescent="0.25">
      <c r="B696" s="43"/>
    </row>
    <row r="697" spans="2:2" x14ac:dyDescent="0.25">
      <c r="B697" s="43"/>
    </row>
    <row r="698" spans="2:2" x14ac:dyDescent="0.25">
      <c r="B698" s="43"/>
    </row>
    <row r="699" spans="2:2" x14ac:dyDescent="0.25">
      <c r="B699" s="43"/>
    </row>
    <row r="700" spans="2:2" x14ac:dyDescent="0.25">
      <c r="B700" s="43"/>
    </row>
    <row r="701" spans="2:2" x14ac:dyDescent="0.25">
      <c r="B701" s="43"/>
    </row>
    <row r="702" spans="2:2" x14ac:dyDescent="0.25">
      <c r="B702" s="43"/>
    </row>
    <row r="703" spans="2:2" x14ac:dyDescent="0.25">
      <c r="B703" s="43"/>
    </row>
    <row r="704" spans="2:2" x14ac:dyDescent="0.25">
      <c r="B704" s="43"/>
    </row>
    <row r="705" spans="2:2" x14ac:dyDescent="0.25">
      <c r="B705" s="43"/>
    </row>
    <row r="706" spans="2:2" x14ac:dyDescent="0.25">
      <c r="B706" s="43"/>
    </row>
    <row r="707" spans="2:2" x14ac:dyDescent="0.25">
      <c r="B707" s="43"/>
    </row>
    <row r="708" spans="2:2" x14ac:dyDescent="0.25">
      <c r="B708" s="43"/>
    </row>
    <row r="709" spans="2:2" x14ac:dyDescent="0.25">
      <c r="B709" s="43"/>
    </row>
    <row r="710" spans="2:2" x14ac:dyDescent="0.25">
      <c r="B710" s="43"/>
    </row>
    <row r="711" spans="2:2" x14ac:dyDescent="0.25">
      <c r="B711" s="43"/>
    </row>
    <row r="712" spans="2:2" x14ac:dyDescent="0.25">
      <c r="B712" s="43"/>
    </row>
    <row r="713" spans="2:2" x14ac:dyDescent="0.25">
      <c r="B713" s="43"/>
    </row>
    <row r="714" spans="2:2" x14ac:dyDescent="0.25">
      <c r="B714" s="43"/>
    </row>
    <row r="715" spans="2:2" x14ac:dyDescent="0.25">
      <c r="B715" s="43"/>
    </row>
    <row r="716" spans="2:2" x14ac:dyDescent="0.25">
      <c r="B716" s="43"/>
    </row>
    <row r="717" spans="2:2" x14ac:dyDescent="0.25">
      <c r="B717" s="43"/>
    </row>
    <row r="718" spans="2:2" x14ac:dyDescent="0.25">
      <c r="B718" s="43"/>
    </row>
    <row r="719" spans="2:2" x14ac:dyDescent="0.25">
      <c r="B719" s="43"/>
    </row>
    <row r="720" spans="2:2" x14ac:dyDescent="0.25">
      <c r="B720" s="43"/>
    </row>
    <row r="721" spans="2:2" x14ac:dyDescent="0.25">
      <c r="B721" s="43"/>
    </row>
    <row r="722" spans="2:2" x14ac:dyDescent="0.25">
      <c r="B722" s="43"/>
    </row>
    <row r="723" spans="2:2" x14ac:dyDescent="0.25">
      <c r="B723" s="43"/>
    </row>
    <row r="724" spans="2:2" x14ac:dyDescent="0.25">
      <c r="B724" s="43"/>
    </row>
    <row r="725" spans="2:2" x14ac:dyDescent="0.25">
      <c r="B725" s="43"/>
    </row>
    <row r="726" spans="2:2" x14ac:dyDescent="0.25">
      <c r="B726" s="43"/>
    </row>
    <row r="727" spans="2:2" x14ac:dyDescent="0.25">
      <c r="B727" s="43"/>
    </row>
    <row r="728" spans="2:2" x14ac:dyDescent="0.25">
      <c r="B728" s="43"/>
    </row>
    <row r="729" spans="2:2" x14ac:dyDescent="0.25">
      <c r="B729" s="43"/>
    </row>
    <row r="730" spans="2:2" x14ac:dyDescent="0.25">
      <c r="B730" s="43"/>
    </row>
    <row r="731" spans="2:2" x14ac:dyDescent="0.25">
      <c r="B731" s="43"/>
    </row>
    <row r="732" spans="2:2" x14ac:dyDescent="0.25">
      <c r="B732" s="43"/>
    </row>
    <row r="733" spans="2:2" x14ac:dyDescent="0.25">
      <c r="B733" s="43"/>
    </row>
    <row r="734" spans="2:2" x14ac:dyDescent="0.25">
      <c r="B734" s="43"/>
    </row>
    <row r="735" spans="2:2" x14ac:dyDescent="0.25">
      <c r="B735" s="43"/>
    </row>
    <row r="736" spans="2:2" x14ac:dyDescent="0.25">
      <c r="B736" s="43"/>
    </row>
    <row r="737" spans="2:2" x14ac:dyDescent="0.25">
      <c r="B737" s="43"/>
    </row>
    <row r="738" spans="2:2" x14ac:dyDescent="0.25">
      <c r="B738" s="43"/>
    </row>
    <row r="739" spans="2:2" x14ac:dyDescent="0.25">
      <c r="B739" s="43"/>
    </row>
    <row r="740" spans="2:2" x14ac:dyDescent="0.25">
      <c r="B740" s="43"/>
    </row>
    <row r="741" spans="2:2" x14ac:dyDescent="0.25">
      <c r="B741" s="43"/>
    </row>
    <row r="742" spans="2:2" x14ac:dyDescent="0.25">
      <c r="B742" s="43"/>
    </row>
    <row r="743" spans="2:2" x14ac:dyDescent="0.25">
      <c r="B743" s="43"/>
    </row>
    <row r="744" spans="2:2" x14ac:dyDescent="0.25">
      <c r="B744" s="43"/>
    </row>
    <row r="745" spans="2:2" x14ac:dyDescent="0.25">
      <c r="B745" s="43"/>
    </row>
    <row r="746" spans="2:2" x14ac:dyDescent="0.25">
      <c r="B746" s="43"/>
    </row>
    <row r="747" spans="2:2" x14ac:dyDescent="0.25">
      <c r="B747" s="43"/>
    </row>
    <row r="748" spans="2:2" x14ac:dyDescent="0.25">
      <c r="B748" s="43"/>
    </row>
    <row r="749" spans="2:2" x14ac:dyDescent="0.25">
      <c r="B749" s="43"/>
    </row>
    <row r="750" spans="2:2" x14ac:dyDescent="0.25">
      <c r="B750" s="43"/>
    </row>
    <row r="751" spans="2:2" x14ac:dyDescent="0.25">
      <c r="B751" s="43"/>
    </row>
    <row r="752" spans="2:2" x14ac:dyDescent="0.25">
      <c r="B752" s="43"/>
    </row>
    <row r="753" spans="2:2" x14ac:dyDescent="0.25">
      <c r="B753" s="43"/>
    </row>
    <row r="754" spans="2:2" x14ac:dyDescent="0.25">
      <c r="B754" s="43"/>
    </row>
    <row r="755" spans="2:2" x14ac:dyDescent="0.25">
      <c r="B755" s="43"/>
    </row>
    <row r="756" spans="2:2" x14ac:dyDescent="0.25">
      <c r="B756" s="43"/>
    </row>
    <row r="757" spans="2:2" x14ac:dyDescent="0.25">
      <c r="B757" s="43"/>
    </row>
    <row r="758" spans="2:2" x14ac:dyDescent="0.25">
      <c r="B758" s="43"/>
    </row>
    <row r="759" spans="2:2" x14ac:dyDescent="0.25">
      <c r="B759" s="43"/>
    </row>
    <row r="760" spans="2:2" x14ac:dyDescent="0.25">
      <c r="B760" s="43"/>
    </row>
    <row r="761" spans="2:2" x14ac:dyDescent="0.25">
      <c r="B761" s="43"/>
    </row>
    <row r="762" spans="2:2" x14ac:dyDescent="0.25">
      <c r="B762" s="43"/>
    </row>
    <row r="763" spans="2:2" x14ac:dyDescent="0.25">
      <c r="B763" s="43"/>
    </row>
    <row r="764" spans="2:2" x14ac:dyDescent="0.25">
      <c r="B764" s="43"/>
    </row>
    <row r="765" spans="2:2" x14ac:dyDescent="0.25">
      <c r="B765" s="43"/>
    </row>
    <row r="766" spans="2:2" x14ac:dyDescent="0.25">
      <c r="B766" s="43"/>
    </row>
    <row r="767" spans="2:2" x14ac:dyDescent="0.25">
      <c r="B767" s="43"/>
    </row>
    <row r="768" spans="2:2" x14ac:dyDescent="0.25">
      <c r="B768" s="43"/>
    </row>
    <row r="769" spans="2:2" x14ac:dyDescent="0.25">
      <c r="B769" s="43"/>
    </row>
    <row r="770" spans="2:2" x14ac:dyDescent="0.25">
      <c r="B770" s="43"/>
    </row>
    <row r="771" spans="2:2" x14ac:dyDescent="0.25">
      <c r="B771" s="43"/>
    </row>
    <row r="772" spans="2:2" x14ac:dyDescent="0.25">
      <c r="B772" s="43"/>
    </row>
    <row r="773" spans="2:2" x14ac:dyDescent="0.25">
      <c r="B773" s="43"/>
    </row>
    <row r="774" spans="2:2" x14ac:dyDescent="0.25">
      <c r="B774" s="43"/>
    </row>
    <row r="775" spans="2:2" x14ac:dyDescent="0.25">
      <c r="B775" s="43"/>
    </row>
    <row r="776" spans="2:2" x14ac:dyDescent="0.25">
      <c r="B776" s="43"/>
    </row>
    <row r="777" spans="2:2" x14ac:dyDescent="0.25">
      <c r="B777" s="43"/>
    </row>
    <row r="778" spans="2:2" x14ac:dyDescent="0.25">
      <c r="B778" s="43"/>
    </row>
    <row r="779" spans="2:2" x14ac:dyDescent="0.25">
      <c r="B779" s="43"/>
    </row>
    <row r="780" spans="2:2" x14ac:dyDescent="0.25">
      <c r="B780" s="43"/>
    </row>
    <row r="781" spans="2:2" x14ac:dyDescent="0.25">
      <c r="B781" s="43"/>
    </row>
    <row r="782" spans="2:2" x14ac:dyDescent="0.25">
      <c r="B782" s="43"/>
    </row>
    <row r="783" spans="2:2" x14ac:dyDescent="0.25">
      <c r="B783" s="43"/>
    </row>
    <row r="784" spans="2:2" x14ac:dyDescent="0.25">
      <c r="B784" s="43"/>
    </row>
    <row r="785" spans="2:2" x14ac:dyDescent="0.25">
      <c r="B785" s="43"/>
    </row>
    <row r="786" spans="2:2" x14ac:dyDescent="0.25">
      <c r="B786" s="43"/>
    </row>
    <row r="787" spans="2:2" x14ac:dyDescent="0.25">
      <c r="B787" s="43"/>
    </row>
    <row r="788" spans="2:2" x14ac:dyDescent="0.25">
      <c r="B788" s="43"/>
    </row>
    <row r="789" spans="2:2" x14ac:dyDescent="0.25">
      <c r="B789" s="43"/>
    </row>
    <row r="790" spans="2:2" x14ac:dyDescent="0.25">
      <c r="B790" s="43"/>
    </row>
    <row r="791" spans="2:2" x14ac:dyDescent="0.25">
      <c r="B791" s="43"/>
    </row>
    <row r="792" spans="2:2" x14ac:dyDescent="0.25">
      <c r="B792" s="43"/>
    </row>
    <row r="793" spans="2:2" x14ac:dyDescent="0.25">
      <c r="B793" s="43"/>
    </row>
    <row r="794" spans="2:2" x14ac:dyDescent="0.25">
      <c r="B794" s="43"/>
    </row>
    <row r="795" spans="2:2" x14ac:dyDescent="0.25">
      <c r="B795" s="43"/>
    </row>
    <row r="796" spans="2:2" x14ac:dyDescent="0.25">
      <c r="B796" s="43"/>
    </row>
    <row r="797" spans="2:2" x14ac:dyDescent="0.25">
      <c r="B797" s="43"/>
    </row>
    <row r="798" spans="2:2" x14ac:dyDescent="0.25">
      <c r="B798" s="43"/>
    </row>
    <row r="799" spans="2:2" x14ac:dyDescent="0.25">
      <c r="B799" s="43"/>
    </row>
    <row r="800" spans="2:2" x14ac:dyDescent="0.25">
      <c r="B800" s="43"/>
    </row>
    <row r="801" spans="2:2" x14ac:dyDescent="0.25">
      <c r="B801" s="43"/>
    </row>
    <row r="802" spans="2:2" x14ac:dyDescent="0.25">
      <c r="B802" s="43"/>
    </row>
    <row r="803" spans="2:2" x14ac:dyDescent="0.25">
      <c r="B803" s="43"/>
    </row>
    <row r="804" spans="2:2" x14ac:dyDescent="0.25">
      <c r="B804" s="43"/>
    </row>
    <row r="805" spans="2:2" x14ac:dyDescent="0.25">
      <c r="B805" s="43"/>
    </row>
    <row r="806" spans="2:2" x14ac:dyDescent="0.25">
      <c r="B806" s="43"/>
    </row>
    <row r="807" spans="2:2" x14ac:dyDescent="0.25">
      <c r="B807" s="43"/>
    </row>
    <row r="808" spans="2:2" x14ac:dyDescent="0.25">
      <c r="B808" s="43"/>
    </row>
    <row r="809" spans="2:2" x14ac:dyDescent="0.25">
      <c r="B809" s="43"/>
    </row>
    <row r="810" spans="2:2" x14ac:dyDescent="0.25">
      <c r="B810" s="43"/>
    </row>
    <row r="811" spans="2:2" x14ac:dyDescent="0.25">
      <c r="B811" s="43"/>
    </row>
    <row r="812" spans="2:2" x14ac:dyDescent="0.25">
      <c r="B812" s="43"/>
    </row>
    <row r="813" spans="2:2" x14ac:dyDescent="0.25">
      <c r="B813" s="43"/>
    </row>
    <row r="814" spans="2:2" x14ac:dyDescent="0.25">
      <c r="B814" s="43"/>
    </row>
    <row r="815" spans="2:2" x14ac:dyDescent="0.25">
      <c r="B815" s="43"/>
    </row>
    <row r="816" spans="2:2" x14ac:dyDescent="0.25">
      <c r="B816" s="43"/>
    </row>
    <row r="817" spans="2:2" x14ac:dyDescent="0.25">
      <c r="B817" s="43"/>
    </row>
    <row r="818" spans="2:2" x14ac:dyDescent="0.25">
      <c r="B818" s="43"/>
    </row>
    <row r="819" spans="2:2" x14ac:dyDescent="0.25">
      <c r="B819" s="43"/>
    </row>
    <row r="820" spans="2:2" x14ac:dyDescent="0.25">
      <c r="B820" s="43"/>
    </row>
    <row r="821" spans="2:2" x14ac:dyDescent="0.25">
      <c r="B821" s="43"/>
    </row>
    <row r="822" spans="2:2" x14ac:dyDescent="0.25">
      <c r="B822" s="43"/>
    </row>
    <row r="823" spans="2:2" x14ac:dyDescent="0.25">
      <c r="B823" s="43"/>
    </row>
    <row r="824" spans="2:2" x14ac:dyDescent="0.25">
      <c r="B824" s="43"/>
    </row>
    <row r="825" spans="2:2" x14ac:dyDescent="0.25">
      <c r="B825" s="43"/>
    </row>
    <row r="826" spans="2:2" x14ac:dyDescent="0.25">
      <c r="B826" s="43"/>
    </row>
    <row r="827" spans="2:2" x14ac:dyDescent="0.25">
      <c r="B827" s="43"/>
    </row>
    <row r="828" spans="2:2" x14ac:dyDescent="0.25">
      <c r="B828" s="43"/>
    </row>
    <row r="829" spans="2:2" x14ac:dyDescent="0.25">
      <c r="B829" s="43"/>
    </row>
    <row r="830" spans="2:2" x14ac:dyDescent="0.25">
      <c r="B830" s="43"/>
    </row>
    <row r="831" spans="2:2" x14ac:dyDescent="0.25">
      <c r="B831" s="43"/>
    </row>
    <row r="832" spans="2:2" x14ac:dyDescent="0.25">
      <c r="B832" s="43"/>
    </row>
    <row r="833" spans="2:2" x14ac:dyDescent="0.25">
      <c r="B833" s="43"/>
    </row>
    <row r="834" spans="2:2" x14ac:dyDescent="0.25">
      <c r="B834" s="43"/>
    </row>
    <row r="835" spans="2:2" x14ac:dyDescent="0.25">
      <c r="B835" s="43"/>
    </row>
    <row r="836" spans="2:2" x14ac:dyDescent="0.25">
      <c r="B836" s="43"/>
    </row>
    <row r="837" spans="2:2" x14ac:dyDescent="0.25">
      <c r="B837" s="43"/>
    </row>
    <row r="838" spans="2:2" x14ac:dyDescent="0.25">
      <c r="B838" s="43"/>
    </row>
    <row r="839" spans="2:2" x14ac:dyDescent="0.25">
      <c r="B839" s="43"/>
    </row>
    <row r="840" spans="2:2" x14ac:dyDescent="0.25">
      <c r="B840" s="43"/>
    </row>
    <row r="841" spans="2:2" x14ac:dyDescent="0.25">
      <c r="B841" s="43"/>
    </row>
    <row r="842" spans="2:2" x14ac:dyDescent="0.25">
      <c r="B842" s="43"/>
    </row>
    <row r="843" spans="2:2" x14ac:dyDescent="0.25">
      <c r="B843" s="43"/>
    </row>
    <row r="844" spans="2:2" x14ac:dyDescent="0.25">
      <c r="B844" s="43"/>
    </row>
    <row r="845" spans="2:2" x14ac:dyDescent="0.25">
      <c r="B845" s="43"/>
    </row>
    <row r="846" spans="2:2" x14ac:dyDescent="0.25">
      <c r="B846" s="43"/>
    </row>
    <row r="847" spans="2:2" x14ac:dyDescent="0.25">
      <c r="B847" s="43"/>
    </row>
    <row r="848" spans="2:2" x14ac:dyDescent="0.25">
      <c r="B848" s="43"/>
    </row>
    <row r="849" spans="2:2" x14ac:dyDescent="0.25">
      <c r="B849" s="43"/>
    </row>
    <row r="850" spans="2:2" x14ac:dyDescent="0.25">
      <c r="B850" s="43"/>
    </row>
    <row r="851" spans="2:2" x14ac:dyDescent="0.25">
      <c r="B851" s="43"/>
    </row>
    <row r="852" spans="2:2" x14ac:dyDescent="0.25">
      <c r="B852" s="43"/>
    </row>
    <row r="853" spans="2:2" x14ac:dyDescent="0.25">
      <c r="B853" s="43"/>
    </row>
    <row r="854" spans="2:2" x14ac:dyDescent="0.25">
      <c r="B854" s="43"/>
    </row>
    <row r="855" spans="2:2" x14ac:dyDescent="0.25">
      <c r="B855" s="43"/>
    </row>
    <row r="856" spans="2:2" x14ac:dyDescent="0.25">
      <c r="B856" s="43"/>
    </row>
    <row r="857" spans="2:2" x14ac:dyDescent="0.25">
      <c r="B857" s="43"/>
    </row>
    <row r="858" spans="2:2" x14ac:dyDescent="0.25">
      <c r="B858" s="43"/>
    </row>
    <row r="859" spans="2:2" x14ac:dyDescent="0.25">
      <c r="B859" s="43"/>
    </row>
    <row r="860" spans="2:2" x14ac:dyDescent="0.25">
      <c r="B860" s="43"/>
    </row>
    <row r="861" spans="2:2" x14ac:dyDescent="0.25">
      <c r="B861" s="43"/>
    </row>
    <row r="862" spans="2:2" x14ac:dyDescent="0.25">
      <c r="B862" s="43"/>
    </row>
    <row r="863" spans="2:2" x14ac:dyDescent="0.25">
      <c r="B863" s="43"/>
    </row>
    <row r="864" spans="2:2" x14ac:dyDescent="0.25">
      <c r="B864" s="43"/>
    </row>
    <row r="865" spans="2:2" x14ac:dyDescent="0.25">
      <c r="B865" s="43"/>
    </row>
    <row r="866" spans="2:2" x14ac:dyDescent="0.25">
      <c r="B866" s="43"/>
    </row>
    <row r="867" spans="2:2" x14ac:dyDescent="0.25">
      <c r="B867" s="43"/>
    </row>
    <row r="868" spans="2:2" x14ac:dyDescent="0.25">
      <c r="B868" s="43"/>
    </row>
    <row r="869" spans="2:2" x14ac:dyDescent="0.25">
      <c r="B869" s="43"/>
    </row>
    <row r="870" spans="2:2" x14ac:dyDescent="0.25">
      <c r="B870" s="43"/>
    </row>
    <row r="871" spans="2:2" x14ac:dyDescent="0.25">
      <c r="B871" s="43"/>
    </row>
    <row r="872" spans="2:2" x14ac:dyDescent="0.25">
      <c r="B872" s="43"/>
    </row>
    <row r="873" spans="2:2" x14ac:dyDescent="0.25">
      <c r="B873" s="43"/>
    </row>
    <row r="874" spans="2:2" x14ac:dyDescent="0.25">
      <c r="B874" s="43"/>
    </row>
    <row r="875" spans="2:2" x14ac:dyDescent="0.25">
      <c r="B875" s="43"/>
    </row>
    <row r="876" spans="2:2" x14ac:dyDescent="0.25">
      <c r="B876" s="43"/>
    </row>
    <row r="877" spans="2:2" x14ac:dyDescent="0.25">
      <c r="B877" s="43"/>
    </row>
    <row r="878" spans="2:2" x14ac:dyDescent="0.25">
      <c r="B878" s="43"/>
    </row>
    <row r="879" spans="2:2" x14ac:dyDescent="0.25">
      <c r="B879" s="43"/>
    </row>
    <row r="880" spans="2:2" x14ac:dyDescent="0.25">
      <c r="B880" s="43"/>
    </row>
    <row r="881" spans="2:2" x14ac:dyDescent="0.25">
      <c r="B881" s="43"/>
    </row>
    <row r="882" spans="2:2" x14ac:dyDescent="0.25">
      <c r="B882" s="43"/>
    </row>
    <row r="883" spans="2:2" x14ac:dyDescent="0.25">
      <c r="B883" s="43"/>
    </row>
    <row r="884" spans="2:2" x14ac:dyDescent="0.25">
      <c r="B884" s="43"/>
    </row>
    <row r="885" spans="2:2" x14ac:dyDescent="0.25">
      <c r="B885" s="43"/>
    </row>
    <row r="886" spans="2:2" x14ac:dyDescent="0.25">
      <c r="B886" s="43"/>
    </row>
    <row r="887" spans="2:2" x14ac:dyDescent="0.25">
      <c r="B887" s="43"/>
    </row>
    <row r="888" spans="2:2" x14ac:dyDescent="0.25">
      <c r="B888" s="43"/>
    </row>
    <row r="889" spans="2:2" x14ac:dyDescent="0.25">
      <c r="B889" s="43"/>
    </row>
    <row r="890" spans="2:2" x14ac:dyDescent="0.25">
      <c r="B890" s="43"/>
    </row>
    <row r="891" spans="2:2" x14ac:dyDescent="0.25">
      <c r="B891" s="43"/>
    </row>
    <row r="892" spans="2:2" x14ac:dyDescent="0.25">
      <c r="B892" s="43"/>
    </row>
    <row r="893" spans="2:2" x14ac:dyDescent="0.25">
      <c r="B893" s="43"/>
    </row>
    <row r="894" spans="2:2" x14ac:dyDescent="0.25">
      <c r="B894" s="43"/>
    </row>
    <row r="895" spans="2:2" x14ac:dyDescent="0.25">
      <c r="B895" s="43"/>
    </row>
    <row r="896" spans="2:2" x14ac:dyDescent="0.25">
      <c r="B896" s="43"/>
    </row>
    <row r="897" spans="2:2" x14ac:dyDescent="0.25">
      <c r="B897" s="43"/>
    </row>
    <row r="898" spans="2:2" x14ac:dyDescent="0.25">
      <c r="B898" s="43"/>
    </row>
    <row r="899" spans="2:2" x14ac:dyDescent="0.25">
      <c r="B899" s="43"/>
    </row>
    <row r="900" spans="2:2" x14ac:dyDescent="0.25">
      <c r="B900" s="43"/>
    </row>
    <row r="901" spans="2:2" x14ac:dyDescent="0.25">
      <c r="B901" s="43"/>
    </row>
    <row r="902" spans="2:2" x14ac:dyDescent="0.25">
      <c r="B902" s="43"/>
    </row>
    <row r="903" spans="2:2" x14ac:dyDescent="0.25">
      <c r="B903" s="43"/>
    </row>
    <row r="904" spans="2:2" x14ac:dyDescent="0.25">
      <c r="B904" s="43"/>
    </row>
    <row r="905" spans="2:2" x14ac:dyDescent="0.25">
      <c r="B905" s="43"/>
    </row>
    <row r="906" spans="2:2" x14ac:dyDescent="0.25">
      <c r="B906" s="43"/>
    </row>
    <row r="907" spans="2:2" x14ac:dyDescent="0.25">
      <c r="B907" s="43"/>
    </row>
    <row r="908" spans="2:2" x14ac:dyDescent="0.25">
      <c r="B908" s="43"/>
    </row>
    <row r="909" spans="2:2" x14ac:dyDescent="0.25">
      <c r="B909" s="43"/>
    </row>
    <row r="910" spans="2:2" x14ac:dyDescent="0.25">
      <c r="B910" s="43"/>
    </row>
    <row r="911" spans="2:2" x14ac:dyDescent="0.25">
      <c r="B911" s="43"/>
    </row>
    <row r="912" spans="2:2" x14ac:dyDescent="0.25">
      <c r="B912" s="43"/>
    </row>
    <row r="913" spans="2:2" x14ac:dyDescent="0.25">
      <c r="B913" s="43"/>
    </row>
    <row r="914" spans="2:2" x14ac:dyDescent="0.25">
      <c r="B914" s="43"/>
    </row>
    <row r="915" spans="2:2" x14ac:dyDescent="0.25">
      <c r="B915" s="43"/>
    </row>
    <row r="916" spans="2:2" x14ac:dyDescent="0.25">
      <c r="B916" s="43"/>
    </row>
    <row r="917" spans="2:2" x14ac:dyDescent="0.25">
      <c r="B917" s="43"/>
    </row>
    <row r="918" spans="2:2" x14ac:dyDescent="0.25">
      <c r="B918" s="43"/>
    </row>
    <row r="919" spans="2:2" x14ac:dyDescent="0.25">
      <c r="B919" s="43"/>
    </row>
    <row r="920" spans="2:2" x14ac:dyDescent="0.25">
      <c r="B920" s="43"/>
    </row>
    <row r="921" spans="2:2" x14ac:dyDescent="0.25">
      <c r="B921" s="43"/>
    </row>
    <row r="922" spans="2:2" x14ac:dyDescent="0.25">
      <c r="B922" s="43"/>
    </row>
    <row r="923" spans="2:2" x14ac:dyDescent="0.25">
      <c r="B923" s="43"/>
    </row>
    <row r="924" spans="2:2" x14ac:dyDescent="0.25">
      <c r="B924" s="43"/>
    </row>
    <row r="925" spans="2:2" x14ac:dyDescent="0.25">
      <c r="B925" s="43"/>
    </row>
    <row r="926" spans="2:2" x14ac:dyDescent="0.25">
      <c r="B926" s="43"/>
    </row>
    <row r="927" spans="2:2" x14ac:dyDescent="0.25">
      <c r="B927" s="43"/>
    </row>
    <row r="928" spans="2:2" x14ac:dyDescent="0.25">
      <c r="B928" s="43"/>
    </row>
    <row r="929" spans="2:2" x14ac:dyDescent="0.25">
      <c r="B929" s="43"/>
    </row>
    <row r="930" spans="2:2" x14ac:dyDescent="0.25">
      <c r="B930" s="43"/>
    </row>
    <row r="931" spans="2:2" x14ac:dyDescent="0.25">
      <c r="B931" s="43"/>
    </row>
    <row r="932" spans="2:2" x14ac:dyDescent="0.25">
      <c r="B932" s="43"/>
    </row>
    <row r="933" spans="2:2" x14ac:dyDescent="0.25">
      <c r="B933" s="43"/>
    </row>
    <row r="934" spans="2:2" x14ac:dyDescent="0.25">
      <c r="B934" s="43"/>
    </row>
    <row r="935" spans="2:2" x14ac:dyDescent="0.25">
      <c r="B935" s="43"/>
    </row>
    <row r="936" spans="2:2" x14ac:dyDescent="0.25">
      <c r="B936" s="43"/>
    </row>
    <row r="937" spans="2:2" x14ac:dyDescent="0.25">
      <c r="B937" s="43"/>
    </row>
    <row r="938" spans="2:2" x14ac:dyDescent="0.25">
      <c r="B938" s="43"/>
    </row>
    <row r="939" spans="2:2" x14ac:dyDescent="0.25">
      <c r="B939" s="43"/>
    </row>
    <row r="940" spans="2:2" x14ac:dyDescent="0.25">
      <c r="B940" s="43"/>
    </row>
    <row r="941" spans="2:2" x14ac:dyDescent="0.25">
      <c r="B941" s="43"/>
    </row>
    <row r="942" spans="2:2" x14ac:dyDescent="0.25">
      <c r="B942" s="43"/>
    </row>
    <row r="943" spans="2:2" x14ac:dyDescent="0.25">
      <c r="B943" s="43"/>
    </row>
    <row r="944" spans="2:2" x14ac:dyDescent="0.25">
      <c r="B944" s="43"/>
    </row>
    <row r="945" spans="2:2" x14ac:dyDescent="0.25">
      <c r="B945" s="43"/>
    </row>
    <row r="946" spans="2:2" x14ac:dyDescent="0.25">
      <c r="B946" s="43"/>
    </row>
    <row r="947" spans="2:2" x14ac:dyDescent="0.25">
      <c r="B947" s="43"/>
    </row>
    <row r="948" spans="2:2" x14ac:dyDescent="0.25">
      <c r="B948" s="43"/>
    </row>
    <row r="949" spans="2:2" x14ac:dyDescent="0.25">
      <c r="B949" s="43"/>
    </row>
    <row r="950" spans="2:2" x14ac:dyDescent="0.25">
      <c r="B950" s="43"/>
    </row>
    <row r="951" spans="2:2" x14ac:dyDescent="0.25">
      <c r="B951" s="43"/>
    </row>
    <row r="952" spans="2:2" x14ac:dyDescent="0.25">
      <c r="B952" s="43"/>
    </row>
    <row r="953" spans="2:2" x14ac:dyDescent="0.25">
      <c r="B953" s="43"/>
    </row>
    <row r="954" spans="2:2" x14ac:dyDescent="0.25">
      <c r="B954" s="43"/>
    </row>
    <row r="955" spans="2:2" x14ac:dyDescent="0.25">
      <c r="B955" s="43"/>
    </row>
    <row r="956" spans="2:2" x14ac:dyDescent="0.25">
      <c r="B956" s="43"/>
    </row>
    <row r="957" spans="2:2" x14ac:dyDescent="0.25">
      <c r="B957" s="43"/>
    </row>
    <row r="958" spans="2:2" x14ac:dyDescent="0.25">
      <c r="B958" s="43"/>
    </row>
    <row r="959" spans="2:2" x14ac:dyDescent="0.25">
      <c r="B959" s="43"/>
    </row>
    <row r="960" spans="2:2" x14ac:dyDescent="0.25">
      <c r="B960" s="43"/>
    </row>
    <row r="961" spans="2:2" x14ac:dyDescent="0.25">
      <c r="B961" s="43"/>
    </row>
    <row r="962" spans="2:2" x14ac:dyDescent="0.25">
      <c r="B962" s="43"/>
    </row>
    <row r="963" spans="2:2" x14ac:dyDescent="0.25">
      <c r="B963" s="43"/>
    </row>
    <row r="964" spans="2:2" x14ac:dyDescent="0.25">
      <c r="B964" s="43"/>
    </row>
    <row r="965" spans="2:2" x14ac:dyDescent="0.25">
      <c r="B965" s="43"/>
    </row>
    <row r="966" spans="2:2" x14ac:dyDescent="0.25">
      <c r="B966" s="43"/>
    </row>
    <row r="967" spans="2:2" x14ac:dyDescent="0.25">
      <c r="B967" s="43"/>
    </row>
    <row r="968" spans="2:2" x14ac:dyDescent="0.25">
      <c r="B968" s="43"/>
    </row>
    <row r="969" spans="2:2" x14ac:dyDescent="0.25">
      <c r="B969" s="43"/>
    </row>
    <row r="970" spans="2:2" x14ac:dyDescent="0.25">
      <c r="B970" s="43"/>
    </row>
    <row r="971" spans="2:2" x14ac:dyDescent="0.25">
      <c r="B971" s="43"/>
    </row>
    <row r="972" spans="2:2" x14ac:dyDescent="0.25">
      <c r="B972" s="43"/>
    </row>
    <row r="973" spans="2:2" x14ac:dyDescent="0.25">
      <c r="B973" s="43"/>
    </row>
    <row r="974" spans="2:2" x14ac:dyDescent="0.25">
      <c r="B974" s="43"/>
    </row>
    <row r="975" spans="2:2" x14ac:dyDescent="0.25">
      <c r="B975" s="43"/>
    </row>
    <row r="976" spans="2:2" x14ac:dyDescent="0.25">
      <c r="B976" s="43"/>
    </row>
    <row r="977" spans="2:2" x14ac:dyDescent="0.25">
      <c r="B977" s="43"/>
    </row>
    <row r="978" spans="2:2" x14ac:dyDescent="0.25">
      <c r="B978" s="43"/>
    </row>
    <row r="979" spans="2:2" x14ac:dyDescent="0.25">
      <c r="B979" s="43"/>
    </row>
    <row r="980" spans="2:2" x14ac:dyDescent="0.25">
      <c r="B980" s="43"/>
    </row>
    <row r="981" spans="2:2" x14ac:dyDescent="0.25">
      <c r="B981" s="43"/>
    </row>
    <row r="982" spans="2:2" x14ac:dyDescent="0.25">
      <c r="B982" s="43"/>
    </row>
    <row r="983" spans="2:2" x14ac:dyDescent="0.25">
      <c r="B983" s="43"/>
    </row>
    <row r="984" spans="2:2" x14ac:dyDescent="0.25">
      <c r="B984" s="43"/>
    </row>
    <row r="985" spans="2:2" x14ac:dyDescent="0.25">
      <c r="B985" s="43"/>
    </row>
    <row r="986" spans="2:2" x14ac:dyDescent="0.25">
      <c r="B986" s="43"/>
    </row>
    <row r="987" spans="2:2" x14ac:dyDescent="0.25">
      <c r="B987" s="43"/>
    </row>
    <row r="988" spans="2:2" x14ac:dyDescent="0.25">
      <c r="B988" s="43"/>
    </row>
    <row r="989" spans="2:2" x14ac:dyDescent="0.25">
      <c r="B989" s="43"/>
    </row>
    <row r="990" spans="2:2" x14ac:dyDescent="0.25">
      <c r="B990" s="43"/>
    </row>
    <row r="991" spans="2:2" x14ac:dyDescent="0.25">
      <c r="B991" s="43"/>
    </row>
    <row r="992" spans="2:2" x14ac:dyDescent="0.25">
      <c r="B992" s="43"/>
    </row>
    <row r="993" spans="2:2" x14ac:dyDescent="0.25">
      <c r="B993" s="43"/>
    </row>
    <row r="994" spans="2:2" x14ac:dyDescent="0.25">
      <c r="B994" s="43"/>
    </row>
    <row r="995" spans="2:2" x14ac:dyDescent="0.25">
      <c r="B995" s="43"/>
    </row>
    <row r="996" spans="2:2" x14ac:dyDescent="0.25">
      <c r="B996" s="43"/>
    </row>
    <row r="997" spans="2:2" x14ac:dyDescent="0.25">
      <c r="B997" s="43"/>
    </row>
    <row r="998" spans="2:2" x14ac:dyDescent="0.25">
      <c r="B998" s="43"/>
    </row>
    <row r="999" spans="2:2" x14ac:dyDescent="0.25">
      <c r="B999" s="43"/>
    </row>
    <row r="1000" spans="2:2" x14ac:dyDescent="0.25">
      <c r="B1000" s="43"/>
    </row>
  </sheetData>
  <pageMargins left="0.7" right="0.7" top="0.78740157499999996" bottom="0.78740157499999996" header="0.3" footer="0.3"/>
  <pageSetup paperSize="9" scale="5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8E58-0C44-4B0B-AE8B-0444644CCF7E}">
  <sheetPr>
    <pageSetUpPr fitToPage="1"/>
  </sheetPr>
  <dimension ref="A1:Y176"/>
  <sheetViews>
    <sheetView tabSelected="1" workbookViewId="0"/>
  </sheetViews>
  <sheetFormatPr baseColWidth="10" defaultRowHeight="15" x14ac:dyDescent="0.25"/>
  <cols>
    <col min="1" max="1" width="38.7109375" customWidth="1"/>
    <col min="7" max="7" width="22" customWidth="1"/>
    <col min="8" max="8" width="13.7109375" customWidth="1"/>
  </cols>
  <sheetData>
    <row r="1" spans="1:25" x14ac:dyDescent="0.25">
      <c r="A1" s="51" t="s">
        <v>0</v>
      </c>
      <c r="B1" s="52" t="s">
        <v>1</v>
      </c>
      <c r="C1" s="51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3" t="s">
        <v>8</v>
      </c>
      <c r="J1" s="52" t="s">
        <v>9</v>
      </c>
      <c r="K1" s="53" t="s">
        <v>10</v>
      </c>
      <c r="L1" s="52" t="s">
        <v>11</v>
      </c>
      <c r="M1" s="53" t="s">
        <v>12</v>
      </c>
      <c r="N1" s="52" t="s">
        <v>70</v>
      </c>
      <c r="O1" s="52" t="s">
        <v>71</v>
      </c>
      <c r="P1" s="52" t="s">
        <v>72</v>
      </c>
      <c r="Q1" s="53" t="s">
        <v>13</v>
      </c>
      <c r="R1" s="50"/>
      <c r="S1" s="50"/>
      <c r="T1" s="50"/>
      <c r="U1" s="50"/>
      <c r="V1" s="50"/>
      <c r="W1" s="50"/>
      <c r="X1" s="50"/>
      <c r="Y1" s="50"/>
    </row>
    <row r="2" spans="1:25" ht="15.75" x14ac:dyDescent="0.25">
      <c r="A2" s="54" t="s">
        <v>180</v>
      </c>
      <c r="B2" s="55">
        <v>1</v>
      </c>
      <c r="C2" s="69">
        <v>1</v>
      </c>
      <c r="D2" s="56" t="s">
        <v>181</v>
      </c>
      <c r="E2" s="56" t="s">
        <v>182</v>
      </c>
      <c r="F2" s="57">
        <v>2015</v>
      </c>
      <c r="G2" s="57" t="s">
        <v>183</v>
      </c>
      <c r="H2" s="59">
        <v>7</v>
      </c>
      <c r="I2" s="60">
        <v>6.751046135635498</v>
      </c>
      <c r="J2" s="59">
        <v>12.2</v>
      </c>
      <c r="K2" s="60">
        <v>3.4855399999999999</v>
      </c>
      <c r="L2" s="59">
        <v>2.4500000000000002</v>
      </c>
      <c r="M2" s="60">
        <v>5.3900000000000006</v>
      </c>
      <c r="N2" s="59">
        <v>6.2</v>
      </c>
      <c r="O2" s="61">
        <v>6.4</v>
      </c>
      <c r="P2" s="59">
        <v>5.5</v>
      </c>
      <c r="Q2" s="61">
        <v>33.7265861356355</v>
      </c>
      <c r="R2" s="62"/>
      <c r="S2" s="62"/>
      <c r="T2" s="62"/>
      <c r="U2" s="62"/>
      <c r="V2" s="62"/>
      <c r="W2" s="62"/>
      <c r="X2" s="62"/>
      <c r="Y2" s="62"/>
    </row>
    <row r="3" spans="1:25" ht="15.75" x14ac:dyDescent="0.25">
      <c r="A3" s="54" t="s">
        <v>180</v>
      </c>
      <c r="B3" s="55">
        <v>1</v>
      </c>
      <c r="C3" s="69">
        <v>2</v>
      </c>
      <c r="D3" s="63" t="s">
        <v>55</v>
      </c>
      <c r="E3" s="63" t="s">
        <v>174</v>
      </c>
      <c r="F3" s="57">
        <v>2015</v>
      </c>
      <c r="G3" s="58" t="s">
        <v>17</v>
      </c>
      <c r="H3" s="59">
        <v>6.2</v>
      </c>
      <c r="I3" s="60">
        <v>9.2176731452938814</v>
      </c>
      <c r="J3" s="59">
        <v>9.9</v>
      </c>
      <c r="K3" s="60">
        <v>2.82843</v>
      </c>
      <c r="L3" s="59">
        <v>1.73</v>
      </c>
      <c r="M3" s="60">
        <v>3.806</v>
      </c>
      <c r="N3" s="59">
        <v>5.3</v>
      </c>
      <c r="O3" s="61">
        <v>6.2</v>
      </c>
      <c r="P3" s="59">
        <v>6.2</v>
      </c>
      <c r="Q3" s="61">
        <v>33.552103145293884</v>
      </c>
      <c r="R3" s="64"/>
      <c r="S3" s="64"/>
      <c r="T3" s="64"/>
      <c r="U3" s="64"/>
      <c r="V3" s="64"/>
      <c r="W3" s="64"/>
      <c r="X3" s="64"/>
      <c r="Y3" s="64"/>
    </row>
    <row r="4" spans="1:25" ht="15.75" x14ac:dyDescent="0.25">
      <c r="A4" s="54" t="s">
        <v>180</v>
      </c>
      <c r="B4" s="55">
        <v>1</v>
      </c>
      <c r="C4" s="69">
        <v>3</v>
      </c>
      <c r="D4" s="56" t="s">
        <v>184</v>
      </c>
      <c r="E4" s="56" t="s">
        <v>185</v>
      </c>
      <c r="F4" s="57">
        <v>2015</v>
      </c>
      <c r="G4" s="57" t="s">
        <v>183</v>
      </c>
      <c r="H4" s="59">
        <v>6.6</v>
      </c>
      <c r="I4" s="60">
        <v>7.9122360436910535</v>
      </c>
      <c r="J4" s="59">
        <v>7.5</v>
      </c>
      <c r="K4" s="60">
        <v>2.1427499999999999</v>
      </c>
      <c r="L4" s="59">
        <v>2.6</v>
      </c>
      <c r="M4" s="60">
        <v>5.7200000000000006</v>
      </c>
      <c r="N4" s="59">
        <v>5.65</v>
      </c>
      <c r="O4" s="61">
        <v>5.5</v>
      </c>
      <c r="P4" s="59">
        <v>5.7</v>
      </c>
      <c r="Q4" s="61">
        <v>32.624986043691059</v>
      </c>
      <c r="R4" s="50"/>
      <c r="S4" s="50"/>
      <c r="T4" s="50"/>
      <c r="U4" s="50"/>
      <c r="V4" s="50"/>
      <c r="W4" s="50"/>
      <c r="X4" s="50"/>
      <c r="Y4" s="50"/>
    </row>
    <row r="5" spans="1:25" ht="15.75" x14ac:dyDescent="0.25">
      <c r="A5" s="54" t="s">
        <v>180</v>
      </c>
      <c r="B5" s="55">
        <v>1</v>
      </c>
      <c r="C5" s="69">
        <v>4</v>
      </c>
      <c r="D5" s="63" t="s">
        <v>186</v>
      </c>
      <c r="E5" s="63" t="s">
        <v>187</v>
      </c>
      <c r="F5" s="57">
        <v>2015</v>
      </c>
      <c r="G5" s="58" t="s">
        <v>17</v>
      </c>
      <c r="H5" s="59">
        <v>6.9</v>
      </c>
      <c r="I5" s="60">
        <v>7.029146239665609</v>
      </c>
      <c r="J5" s="59">
        <v>10</v>
      </c>
      <c r="K5" s="60">
        <v>2.8570000000000002</v>
      </c>
      <c r="L5" s="59">
        <v>2.29</v>
      </c>
      <c r="M5" s="60">
        <v>5.0380000000000003</v>
      </c>
      <c r="N5" s="59">
        <v>6</v>
      </c>
      <c r="O5" s="61">
        <v>5.3</v>
      </c>
      <c r="P5" s="59">
        <v>5.7</v>
      </c>
      <c r="Q5" s="61">
        <v>31.92414623966561</v>
      </c>
      <c r="R5" s="50"/>
      <c r="S5" s="50"/>
      <c r="T5" s="50"/>
      <c r="U5" s="50"/>
      <c r="V5" s="50"/>
      <c r="W5" s="50"/>
      <c r="X5" s="50"/>
      <c r="Y5" s="50"/>
    </row>
    <row r="6" spans="1:25" ht="15.75" x14ac:dyDescent="0.25">
      <c r="A6" s="54" t="s">
        <v>180</v>
      </c>
      <c r="B6" s="55">
        <v>1</v>
      </c>
      <c r="C6" s="69">
        <v>5</v>
      </c>
      <c r="D6" s="63" t="s">
        <v>188</v>
      </c>
      <c r="E6" s="63" t="s">
        <v>189</v>
      </c>
      <c r="F6" s="57">
        <v>2015</v>
      </c>
      <c r="G6" s="57" t="s">
        <v>183</v>
      </c>
      <c r="H6" s="59">
        <v>7.4</v>
      </c>
      <c r="I6" s="60">
        <v>5.7114467938684843</v>
      </c>
      <c r="J6" s="59">
        <v>8.9499999999999993</v>
      </c>
      <c r="K6" s="60">
        <v>2.5570149999999998</v>
      </c>
      <c r="L6" s="59">
        <v>2.1</v>
      </c>
      <c r="M6" s="60">
        <v>4.620000000000001</v>
      </c>
      <c r="N6" s="59">
        <v>5.9</v>
      </c>
      <c r="O6" s="61">
        <v>6.5</v>
      </c>
      <c r="P6" s="59">
        <v>6.1</v>
      </c>
      <c r="Q6" s="61">
        <v>31.388461793868487</v>
      </c>
      <c r="R6" s="50"/>
      <c r="S6" s="50"/>
      <c r="T6" s="50"/>
      <c r="U6" s="50"/>
      <c r="V6" s="50"/>
      <c r="W6" s="50"/>
      <c r="X6" s="50"/>
      <c r="Y6" s="50"/>
    </row>
    <row r="7" spans="1:25" ht="15.75" x14ac:dyDescent="0.25">
      <c r="A7" s="54" t="s">
        <v>180</v>
      </c>
      <c r="B7" s="55">
        <v>1</v>
      </c>
      <c r="C7" s="69">
        <v>6</v>
      </c>
      <c r="D7" s="63" t="s">
        <v>190</v>
      </c>
      <c r="E7" s="63" t="s">
        <v>191</v>
      </c>
      <c r="F7" s="57">
        <v>2016</v>
      </c>
      <c r="G7" s="58" t="s">
        <v>17</v>
      </c>
      <c r="H7" s="59">
        <v>6.4</v>
      </c>
      <c r="I7" s="60">
        <v>8.5452943971791697</v>
      </c>
      <c r="J7" s="59">
        <v>9.1</v>
      </c>
      <c r="K7" s="60">
        <v>2.5998700000000001</v>
      </c>
      <c r="L7" s="59">
        <v>2.25</v>
      </c>
      <c r="M7" s="60">
        <v>4.95</v>
      </c>
      <c r="N7" s="59">
        <v>4.25</v>
      </c>
      <c r="O7" s="61">
        <v>4.8</v>
      </c>
      <c r="P7" s="59">
        <v>6</v>
      </c>
      <c r="Q7" s="61">
        <v>31.145164397179169</v>
      </c>
      <c r="R7" s="50"/>
      <c r="S7" s="50"/>
      <c r="T7" s="50"/>
      <c r="U7" s="50"/>
      <c r="V7" s="50"/>
      <c r="W7" s="50"/>
      <c r="X7" s="50"/>
      <c r="Y7" s="50"/>
    </row>
    <row r="8" spans="1:25" ht="15.75" x14ac:dyDescent="0.25">
      <c r="A8" s="54" t="s">
        <v>180</v>
      </c>
      <c r="B8" s="55">
        <v>1</v>
      </c>
      <c r="C8" s="69">
        <v>7</v>
      </c>
      <c r="D8" s="56" t="s">
        <v>192</v>
      </c>
      <c r="E8" s="56" t="s">
        <v>120</v>
      </c>
      <c r="F8" s="57">
        <v>2015</v>
      </c>
      <c r="G8" s="58" t="s">
        <v>78</v>
      </c>
      <c r="H8" s="59">
        <v>6.7</v>
      </c>
      <c r="I8" s="60">
        <v>7.6093896843854969</v>
      </c>
      <c r="J8" s="59">
        <v>12.7</v>
      </c>
      <c r="K8" s="60">
        <v>3.62839</v>
      </c>
      <c r="L8" s="59">
        <v>2.4500000000000002</v>
      </c>
      <c r="M8" s="60">
        <v>5.3900000000000006</v>
      </c>
      <c r="N8" s="59">
        <v>6.05</v>
      </c>
      <c r="O8" s="61">
        <v>4.2</v>
      </c>
      <c r="P8" s="59">
        <v>3.8</v>
      </c>
      <c r="Q8" s="61">
        <v>30.677779684385499</v>
      </c>
      <c r="R8" s="50"/>
      <c r="S8" s="50"/>
      <c r="T8" s="50"/>
      <c r="U8" s="50"/>
      <c r="V8" s="50"/>
      <c r="W8" s="50"/>
      <c r="X8" s="50"/>
      <c r="Y8" s="50"/>
    </row>
    <row r="9" spans="1:25" ht="15.75" x14ac:dyDescent="0.25">
      <c r="A9" s="54" t="s">
        <v>180</v>
      </c>
      <c r="B9" s="55">
        <v>2</v>
      </c>
      <c r="C9" s="69">
        <v>8</v>
      </c>
      <c r="D9" s="56" t="s">
        <v>193</v>
      </c>
      <c r="E9" s="56" t="s">
        <v>101</v>
      </c>
      <c r="F9" s="57">
        <v>2016</v>
      </c>
      <c r="G9" s="57" t="s">
        <v>183</v>
      </c>
      <c r="H9" s="59">
        <v>7</v>
      </c>
      <c r="I9" s="60">
        <v>6.751046135635498</v>
      </c>
      <c r="J9" s="59">
        <v>9.5</v>
      </c>
      <c r="K9" s="60">
        <v>2.7141500000000001</v>
      </c>
      <c r="L9" s="59">
        <v>2.08</v>
      </c>
      <c r="M9" s="60">
        <v>4.5760000000000005</v>
      </c>
      <c r="N9" s="59">
        <v>4.2</v>
      </c>
      <c r="O9" s="61">
        <v>6.4</v>
      </c>
      <c r="P9" s="59">
        <v>6</v>
      </c>
      <c r="Q9" s="61">
        <v>30.641196135635496</v>
      </c>
      <c r="R9" s="50"/>
      <c r="S9" s="50"/>
      <c r="T9" s="50"/>
      <c r="U9" s="50"/>
      <c r="V9" s="50"/>
      <c r="W9" s="50"/>
      <c r="X9" s="50"/>
      <c r="Y9" s="50"/>
    </row>
    <row r="10" spans="1:25" ht="15.75" x14ac:dyDescent="0.25">
      <c r="A10" s="54" t="s">
        <v>180</v>
      </c>
      <c r="B10" s="55">
        <v>2</v>
      </c>
      <c r="C10" s="69">
        <v>9</v>
      </c>
      <c r="D10" s="56" t="s">
        <v>194</v>
      </c>
      <c r="E10" s="56" t="s">
        <v>195</v>
      </c>
      <c r="F10" s="57">
        <v>2015</v>
      </c>
      <c r="G10" s="58" t="s">
        <v>17</v>
      </c>
      <c r="H10" s="59">
        <v>7</v>
      </c>
      <c r="I10" s="60">
        <v>6.751046135635498</v>
      </c>
      <c r="J10" s="59">
        <v>6.4</v>
      </c>
      <c r="K10" s="60">
        <v>1.8284800000000001</v>
      </c>
      <c r="L10" s="59">
        <v>2.08</v>
      </c>
      <c r="M10" s="60">
        <v>4.5760000000000005</v>
      </c>
      <c r="N10" s="59">
        <v>5.8</v>
      </c>
      <c r="O10" s="61">
        <v>5.5</v>
      </c>
      <c r="P10" s="59">
        <v>5.9</v>
      </c>
      <c r="Q10" s="61">
        <v>30.3555261356355</v>
      </c>
      <c r="R10" s="50"/>
      <c r="S10" s="50"/>
      <c r="T10" s="50"/>
      <c r="U10" s="50"/>
      <c r="V10" s="50"/>
      <c r="W10" s="50"/>
      <c r="X10" s="50"/>
      <c r="Y10" s="50"/>
    </row>
    <row r="11" spans="1:25" ht="15.75" x14ac:dyDescent="0.25">
      <c r="A11" s="54" t="s">
        <v>180</v>
      </c>
      <c r="B11" s="55">
        <v>2</v>
      </c>
      <c r="C11" s="69">
        <v>10</v>
      </c>
      <c r="D11" s="63" t="s">
        <v>173</v>
      </c>
      <c r="E11" s="63" t="s">
        <v>196</v>
      </c>
      <c r="F11" s="57">
        <v>2015</v>
      </c>
      <c r="G11" s="58" t="s">
        <v>17</v>
      </c>
      <c r="H11" s="59">
        <v>6.8</v>
      </c>
      <c r="I11" s="60">
        <v>7.3151469148329404</v>
      </c>
      <c r="J11" s="59">
        <v>7.6</v>
      </c>
      <c r="K11" s="60">
        <v>2.1713200000000001</v>
      </c>
      <c r="L11" s="59">
        <v>2.34</v>
      </c>
      <c r="M11" s="60">
        <v>5.1479999999999997</v>
      </c>
      <c r="N11" s="59">
        <v>4.4000000000000004</v>
      </c>
      <c r="O11" s="61">
        <v>5.9</v>
      </c>
      <c r="P11" s="59">
        <v>5.2</v>
      </c>
      <c r="Q11" s="61">
        <v>30.134466914832938</v>
      </c>
      <c r="R11" s="50"/>
      <c r="S11" s="50"/>
      <c r="T11" s="50"/>
      <c r="U11" s="50"/>
      <c r="V11" s="50"/>
      <c r="W11" s="50"/>
      <c r="X11" s="50"/>
      <c r="Y11" s="50"/>
    </row>
    <row r="12" spans="1:25" ht="15.75" x14ac:dyDescent="0.25">
      <c r="A12" s="54" t="s">
        <v>180</v>
      </c>
      <c r="B12" s="55">
        <v>2</v>
      </c>
      <c r="C12" s="69">
        <v>11</v>
      </c>
      <c r="D12" s="63" t="s">
        <v>197</v>
      </c>
      <c r="E12" s="63" t="s">
        <v>198</v>
      </c>
      <c r="F12" s="57">
        <v>2015</v>
      </c>
      <c r="G12" s="57" t="s">
        <v>183</v>
      </c>
      <c r="H12" s="59">
        <v>7.4</v>
      </c>
      <c r="I12" s="60">
        <v>5.7114467938684843</v>
      </c>
      <c r="J12" s="59">
        <v>5.7</v>
      </c>
      <c r="K12" s="60">
        <v>1.6284900000000002</v>
      </c>
      <c r="L12" s="59">
        <v>2.0299999999999998</v>
      </c>
      <c r="M12" s="60">
        <v>4.4660000000000002</v>
      </c>
      <c r="N12" s="59">
        <v>5.6</v>
      </c>
      <c r="O12" s="61">
        <v>7.1</v>
      </c>
      <c r="P12" s="59">
        <v>5.4</v>
      </c>
      <c r="Q12" s="61">
        <v>29.905936793868484</v>
      </c>
      <c r="R12" s="50"/>
      <c r="S12" s="50"/>
      <c r="T12" s="50"/>
      <c r="U12" s="50"/>
      <c r="V12" s="50"/>
      <c r="W12" s="50"/>
      <c r="X12" s="50"/>
      <c r="Y12" s="50"/>
    </row>
    <row r="13" spans="1:25" ht="15.75" x14ac:dyDescent="0.25">
      <c r="A13" s="54" t="s">
        <v>180</v>
      </c>
      <c r="B13" s="55">
        <v>2</v>
      </c>
      <c r="C13" s="69">
        <v>12</v>
      </c>
      <c r="D13" s="56" t="s">
        <v>199</v>
      </c>
      <c r="E13" s="56" t="s">
        <v>120</v>
      </c>
      <c r="F13" s="57">
        <v>2015</v>
      </c>
      <c r="G13" s="57" t="s">
        <v>183</v>
      </c>
      <c r="H13" s="59">
        <v>8</v>
      </c>
      <c r="I13" s="60">
        <v>4.3412952342095279</v>
      </c>
      <c r="J13" s="59">
        <v>15.5</v>
      </c>
      <c r="K13" s="60">
        <v>4.42835</v>
      </c>
      <c r="L13" s="59">
        <v>1.9</v>
      </c>
      <c r="M13" s="60">
        <v>4.18</v>
      </c>
      <c r="N13" s="59">
        <v>5.9</v>
      </c>
      <c r="O13" s="61">
        <v>6.2</v>
      </c>
      <c r="P13" s="59">
        <v>4.3</v>
      </c>
      <c r="Q13" s="61">
        <v>29.349645234209525</v>
      </c>
      <c r="R13" s="50"/>
      <c r="S13" s="50"/>
      <c r="T13" s="50"/>
      <c r="U13" s="50"/>
      <c r="V13" s="50"/>
      <c r="W13" s="50"/>
      <c r="X13" s="50"/>
      <c r="Y13" s="50"/>
    </row>
    <row r="14" spans="1:25" ht="15.75" x14ac:dyDescent="0.25">
      <c r="A14" s="54" t="s">
        <v>180</v>
      </c>
      <c r="B14" s="55">
        <v>2</v>
      </c>
      <c r="C14" s="69">
        <v>13</v>
      </c>
      <c r="D14" s="63" t="s">
        <v>200</v>
      </c>
      <c r="E14" s="63" t="s">
        <v>201</v>
      </c>
      <c r="F14" s="57">
        <v>2015</v>
      </c>
      <c r="G14" s="57" t="s">
        <v>102</v>
      </c>
      <c r="H14" s="59">
        <v>6.9</v>
      </c>
      <c r="I14" s="60">
        <v>7.029146239665609</v>
      </c>
      <c r="J14" s="59">
        <v>12.2</v>
      </c>
      <c r="K14" s="60">
        <v>3.4855399999999999</v>
      </c>
      <c r="L14" s="59">
        <v>2.25</v>
      </c>
      <c r="M14" s="60">
        <v>4.95</v>
      </c>
      <c r="N14" s="59">
        <v>4.7</v>
      </c>
      <c r="O14" s="61">
        <v>4.5</v>
      </c>
      <c r="P14" s="59">
        <v>4.2</v>
      </c>
      <c r="Q14" s="61">
        <v>28.864686239665609</v>
      </c>
      <c r="R14" s="50"/>
      <c r="S14" s="50"/>
      <c r="T14" s="50"/>
      <c r="U14" s="50"/>
      <c r="V14" s="50"/>
      <c r="W14" s="50"/>
      <c r="X14" s="50"/>
      <c r="Y14" s="50"/>
    </row>
    <row r="15" spans="1:25" ht="15.75" x14ac:dyDescent="0.25">
      <c r="A15" s="54" t="s">
        <v>180</v>
      </c>
      <c r="B15" s="55">
        <v>3</v>
      </c>
      <c r="C15" s="69">
        <v>14</v>
      </c>
      <c r="D15" s="63" t="s">
        <v>40</v>
      </c>
      <c r="E15" s="63" t="s">
        <v>202</v>
      </c>
      <c r="F15" s="57">
        <v>2015</v>
      </c>
      <c r="G15" s="58" t="s">
        <v>17</v>
      </c>
      <c r="H15" s="59">
        <v>7.1</v>
      </c>
      <c r="I15" s="60">
        <v>6.4805236911157449</v>
      </c>
      <c r="J15" s="59">
        <v>9.6999999999999993</v>
      </c>
      <c r="K15" s="60">
        <v>2.77129</v>
      </c>
      <c r="L15" s="59">
        <v>2.4500000000000002</v>
      </c>
      <c r="M15" s="60">
        <v>5.3900000000000006</v>
      </c>
      <c r="N15" s="59">
        <v>4.8</v>
      </c>
      <c r="O15" s="61">
        <v>4</v>
      </c>
      <c r="P15" s="59">
        <v>4.4000000000000004</v>
      </c>
      <c r="Q15" s="61">
        <v>27.841813691115746</v>
      </c>
      <c r="R15" s="50"/>
      <c r="S15" s="50"/>
      <c r="T15" s="50"/>
      <c r="U15" s="50"/>
      <c r="V15" s="50"/>
      <c r="W15" s="50"/>
      <c r="X15" s="50"/>
      <c r="Y15" s="50"/>
    </row>
    <row r="16" spans="1:25" ht="15.75" x14ac:dyDescent="0.25">
      <c r="A16" s="54" t="s">
        <v>180</v>
      </c>
      <c r="B16" s="55">
        <v>3</v>
      </c>
      <c r="C16" s="69">
        <v>15</v>
      </c>
      <c r="D16" s="63" t="s">
        <v>203</v>
      </c>
      <c r="E16" s="63" t="s">
        <v>204</v>
      </c>
      <c r="F16" s="57">
        <v>2015</v>
      </c>
      <c r="G16" s="57" t="s">
        <v>183</v>
      </c>
      <c r="H16" s="59">
        <v>7.4</v>
      </c>
      <c r="I16" s="60">
        <v>5.7114467938684843</v>
      </c>
      <c r="J16" s="59">
        <v>8.1</v>
      </c>
      <c r="K16" s="60">
        <v>2.3141699999999998</v>
      </c>
      <c r="L16" s="59">
        <v>2.0499999999999998</v>
      </c>
      <c r="M16" s="60">
        <v>4.51</v>
      </c>
      <c r="N16" s="59">
        <v>5.25</v>
      </c>
      <c r="O16" s="61">
        <v>4.8</v>
      </c>
      <c r="P16" s="59">
        <v>5</v>
      </c>
      <c r="Q16" s="61">
        <v>27.585616793868486</v>
      </c>
      <c r="R16" s="50"/>
      <c r="S16" s="50"/>
      <c r="T16" s="50"/>
      <c r="U16" s="50"/>
      <c r="V16" s="50"/>
      <c r="W16" s="50"/>
      <c r="X16" s="50"/>
      <c r="Y16" s="50"/>
    </row>
    <row r="17" spans="1:25" ht="15.75" x14ac:dyDescent="0.25">
      <c r="A17" s="54" t="s">
        <v>180</v>
      </c>
      <c r="B17" s="55">
        <v>3</v>
      </c>
      <c r="C17" s="69">
        <v>16</v>
      </c>
      <c r="D17" s="63" t="s">
        <v>74</v>
      </c>
      <c r="E17" s="63" t="s">
        <v>205</v>
      </c>
      <c r="F17" s="57">
        <v>2015</v>
      </c>
      <c r="G17" s="57" t="s">
        <v>50</v>
      </c>
      <c r="H17" s="59">
        <v>6.9</v>
      </c>
      <c r="I17" s="60">
        <v>7.029146239665609</v>
      </c>
      <c r="J17" s="59">
        <v>9.6999999999999993</v>
      </c>
      <c r="K17" s="60">
        <v>2.77129</v>
      </c>
      <c r="L17" s="59">
        <v>1.95</v>
      </c>
      <c r="M17" s="60">
        <v>4.29</v>
      </c>
      <c r="N17" s="59">
        <v>4.7</v>
      </c>
      <c r="O17" s="61">
        <v>4.3</v>
      </c>
      <c r="P17" s="59">
        <v>4.0999999999999996</v>
      </c>
      <c r="Q17" s="61">
        <v>27.190436239665608</v>
      </c>
      <c r="R17" s="64"/>
      <c r="S17" s="64"/>
      <c r="T17" s="64"/>
      <c r="U17" s="64"/>
      <c r="V17" s="64"/>
      <c r="W17" s="64"/>
      <c r="X17" s="64"/>
      <c r="Y17" s="64"/>
    </row>
    <row r="18" spans="1:25" ht="15.75" x14ac:dyDescent="0.25">
      <c r="A18" s="54" t="s">
        <v>180</v>
      </c>
      <c r="B18" s="55">
        <v>3</v>
      </c>
      <c r="C18" s="69">
        <v>17</v>
      </c>
      <c r="D18" s="63" t="s">
        <v>206</v>
      </c>
      <c r="E18" s="63" t="s">
        <v>207</v>
      </c>
      <c r="F18" s="57">
        <v>2015</v>
      </c>
      <c r="G18" s="57" t="s">
        <v>102</v>
      </c>
      <c r="H18" s="59">
        <v>7.4</v>
      </c>
      <c r="I18" s="60">
        <v>5.7114467938684843</v>
      </c>
      <c r="J18" s="59">
        <v>11.3</v>
      </c>
      <c r="K18" s="60">
        <v>3.2284100000000002</v>
      </c>
      <c r="L18" s="59">
        <v>2.25</v>
      </c>
      <c r="M18" s="60">
        <v>4.95</v>
      </c>
      <c r="N18" s="59">
        <v>4.5999999999999996</v>
      </c>
      <c r="O18" s="61">
        <v>3.8</v>
      </c>
      <c r="P18" s="59">
        <v>4</v>
      </c>
      <c r="Q18" s="61">
        <v>26.289856793868484</v>
      </c>
      <c r="R18" s="50"/>
      <c r="S18" s="50"/>
      <c r="T18" s="50"/>
      <c r="U18" s="50"/>
      <c r="V18" s="50"/>
      <c r="W18" s="50"/>
      <c r="X18" s="50"/>
      <c r="Y18" s="50"/>
    </row>
    <row r="19" spans="1:25" ht="15.75" x14ac:dyDescent="0.25">
      <c r="A19" s="54" t="s">
        <v>180</v>
      </c>
      <c r="B19" s="55">
        <v>3</v>
      </c>
      <c r="C19" s="69">
        <v>18</v>
      </c>
      <c r="D19" s="63" t="s">
        <v>208</v>
      </c>
      <c r="E19" s="63" t="s">
        <v>209</v>
      </c>
      <c r="F19" s="57">
        <v>2016</v>
      </c>
      <c r="G19" s="58" t="s">
        <v>17</v>
      </c>
      <c r="H19" s="59">
        <v>7.5</v>
      </c>
      <c r="I19" s="60">
        <v>5.4683363534811065</v>
      </c>
      <c r="J19" s="59">
        <v>8.9</v>
      </c>
      <c r="K19" s="60">
        <v>2.5427300000000002</v>
      </c>
      <c r="L19" s="59">
        <v>1.5</v>
      </c>
      <c r="M19" s="60">
        <v>3.3000000000000003</v>
      </c>
      <c r="N19" s="59">
        <v>4.4000000000000004</v>
      </c>
      <c r="O19" s="61">
        <v>4.5</v>
      </c>
      <c r="P19" s="59">
        <v>4.3</v>
      </c>
      <c r="Q19" s="61">
        <v>24.511066353481109</v>
      </c>
      <c r="R19" s="64"/>
      <c r="S19" s="64"/>
      <c r="T19" s="64"/>
      <c r="U19" s="64"/>
      <c r="V19" s="64"/>
      <c r="W19" s="64"/>
      <c r="X19" s="64"/>
      <c r="Y19" s="64"/>
    </row>
    <row r="20" spans="1:25" ht="15.75" x14ac:dyDescent="0.25">
      <c r="A20" s="54" t="s">
        <v>180</v>
      </c>
      <c r="B20" s="55">
        <v>3</v>
      </c>
      <c r="C20" s="69">
        <v>19</v>
      </c>
      <c r="D20" s="56" t="s">
        <v>48</v>
      </c>
      <c r="E20" s="56" t="s">
        <v>209</v>
      </c>
      <c r="F20" s="57">
        <v>2015</v>
      </c>
      <c r="G20" s="57" t="s">
        <v>50</v>
      </c>
      <c r="H20" s="59">
        <v>7.5</v>
      </c>
      <c r="I20" s="60">
        <v>5.4683363534811065</v>
      </c>
      <c r="J20" s="59">
        <v>9.1</v>
      </c>
      <c r="K20" s="60">
        <v>2.5998700000000001</v>
      </c>
      <c r="L20" s="59">
        <v>1.85</v>
      </c>
      <c r="M20" s="60">
        <v>4.07</v>
      </c>
      <c r="N20" s="59">
        <v>4.2</v>
      </c>
      <c r="O20" s="61">
        <v>3.5</v>
      </c>
      <c r="P20" s="59">
        <v>4.5999999999999996</v>
      </c>
      <c r="Q20" s="61">
        <v>24.438206353481107</v>
      </c>
      <c r="R20" s="50"/>
      <c r="S20" s="50"/>
      <c r="T20" s="50"/>
      <c r="U20" s="50"/>
      <c r="V20" s="50"/>
      <c r="W20" s="50"/>
      <c r="X20" s="50"/>
      <c r="Y20" s="50"/>
    </row>
    <row r="21" spans="1:25" ht="15.75" x14ac:dyDescent="0.25">
      <c r="A21" s="54" t="s">
        <v>180</v>
      </c>
      <c r="B21" s="55">
        <v>4</v>
      </c>
      <c r="C21" s="69">
        <v>20</v>
      </c>
      <c r="D21" s="63" t="s">
        <v>210</v>
      </c>
      <c r="E21" s="63" t="s">
        <v>211</v>
      </c>
      <c r="F21" s="57">
        <v>2016</v>
      </c>
      <c r="G21" s="58" t="s">
        <v>17</v>
      </c>
      <c r="H21" s="59">
        <v>7.8</v>
      </c>
      <c r="I21" s="60">
        <v>4.7752901726753016</v>
      </c>
      <c r="J21" s="59">
        <v>6.6</v>
      </c>
      <c r="K21" s="60">
        <v>1.8856199999999999</v>
      </c>
      <c r="L21" s="59">
        <v>1.75</v>
      </c>
      <c r="M21" s="60">
        <v>3.8500000000000005</v>
      </c>
      <c r="N21" s="59">
        <v>4</v>
      </c>
      <c r="O21" s="61">
        <v>5.2</v>
      </c>
      <c r="P21" s="59">
        <v>4.7</v>
      </c>
      <c r="Q21" s="61">
        <v>24.410910172675301</v>
      </c>
      <c r="R21" s="64"/>
      <c r="S21" s="64"/>
      <c r="T21" s="64"/>
      <c r="U21" s="64"/>
      <c r="V21" s="64"/>
      <c r="W21" s="64"/>
      <c r="X21" s="64"/>
      <c r="Y21" s="64"/>
    </row>
    <row r="22" spans="1:25" ht="15.75" x14ac:dyDescent="0.25">
      <c r="A22" s="54" t="s">
        <v>180</v>
      </c>
      <c r="B22" s="55">
        <v>4</v>
      </c>
      <c r="C22" s="69">
        <v>21</v>
      </c>
      <c r="D22" s="63" t="s">
        <v>30</v>
      </c>
      <c r="E22" s="63" t="s">
        <v>212</v>
      </c>
      <c r="F22" s="57">
        <v>2016</v>
      </c>
      <c r="G22" s="58" t="s">
        <v>17</v>
      </c>
      <c r="H22" s="59">
        <v>6.9</v>
      </c>
      <c r="I22" s="60">
        <v>7.029146239665609</v>
      </c>
      <c r="J22" s="59">
        <v>6.6</v>
      </c>
      <c r="K22" s="60">
        <v>1.8856199999999999</v>
      </c>
      <c r="L22" s="59">
        <v>1.96</v>
      </c>
      <c r="M22" s="60">
        <v>4.3120000000000003</v>
      </c>
      <c r="N22" s="59">
        <v>4.2</v>
      </c>
      <c r="O22" s="61">
        <v>3.9</v>
      </c>
      <c r="P22" s="59">
        <v>2.6</v>
      </c>
      <c r="Q22" s="61">
        <v>23.926766239665607</v>
      </c>
      <c r="R22" s="50"/>
      <c r="S22" s="50"/>
      <c r="T22" s="50"/>
      <c r="U22" s="50"/>
      <c r="V22" s="50"/>
      <c r="W22" s="50"/>
      <c r="X22" s="50"/>
      <c r="Y22" s="50"/>
    </row>
    <row r="23" spans="1:25" ht="15.75" x14ac:dyDescent="0.25">
      <c r="A23" s="54" t="s">
        <v>180</v>
      </c>
      <c r="B23" s="55">
        <v>4</v>
      </c>
      <c r="C23" s="69">
        <v>22</v>
      </c>
      <c r="D23" s="63" t="s">
        <v>213</v>
      </c>
      <c r="E23" s="63" t="s">
        <v>214</v>
      </c>
      <c r="F23" s="57">
        <v>2016</v>
      </c>
      <c r="G23" s="58" t="s">
        <v>17</v>
      </c>
      <c r="H23" s="59">
        <v>7.1</v>
      </c>
      <c r="I23" s="60">
        <v>6.4805236911157449</v>
      </c>
      <c r="J23" s="59">
        <v>5.4</v>
      </c>
      <c r="K23" s="60">
        <v>1.5427800000000003</v>
      </c>
      <c r="L23" s="59">
        <v>2.33</v>
      </c>
      <c r="M23" s="60">
        <v>5.1260000000000003</v>
      </c>
      <c r="N23" s="59">
        <v>3.7</v>
      </c>
      <c r="O23" s="61">
        <v>3.1</v>
      </c>
      <c r="P23" s="59">
        <v>3.8</v>
      </c>
      <c r="Q23" s="61">
        <v>23.749303691115745</v>
      </c>
      <c r="R23" s="50"/>
      <c r="S23" s="50"/>
      <c r="T23" s="50"/>
      <c r="U23" s="50"/>
      <c r="V23" s="50"/>
      <c r="W23" s="50"/>
      <c r="X23" s="50"/>
      <c r="Y23" s="50"/>
    </row>
    <row r="24" spans="1:25" ht="15.75" x14ac:dyDescent="0.25">
      <c r="A24" s="54" t="s">
        <v>180</v>
      </c>
      <c r="B24" s="55">
        <v>4</v>
      </c>
      <c r="C24" s="69">
        <v>23</v>
      </c>
      <c r="D24" s="63" t="s">
        <v>215</v>
      </c>
      <c r="E24" s="63" t="s">
        <v>216</v>
      </c>
      <c r="F24" s="57">
        <v>2015</v>
      </c>
      <c r="G24" s="58" t="s">
        <v>78</v>
      </c>
      <c r="H24" s="50"/>
      <c r="I24" s="60">
        <v>0</v>
      </c>
      <c r="J24" s="50"/>
      <c r="K24" s="60">
        <v>0</v>
      </c>
      <c r="L24" s="50"/>
      <c r="M24" s="60">
        <v>0</v>
      </c>
      <c r="N24" s="50"/>
      <c r="O24" s="61"/>
      <c r="P24" s="50"/>
      <c r="Q24" s="61">
        <v>0</v>
      </c>
      <c r="R24" s="64"/>
      <c r="S24" s="64"/>
      <c r="T24" s="64"/>
      <c r="U24" s="64"/>
      <c r="V24" s="64"/>
      <c r="W24" s="64"/>
      <c r="X24" s="64"/>
      <c r="Y24" s="64"/>
    </row>
    <row r="25" spans="1:25" ht="15.75" x14ac:dyDescent="0.25">
      <c r="A25" s="54" t="s">
        <v>180</v>
      </c>
      <c r="B25" s="55">
        <v>4</v>
      </c>
      <c r="C25" s="69">
        <v>24</v>
      </c>
      <c r="D25" s="56" t="s">
        <v>107</v>
      </c>
      <c r="E25" s="56" t="s">
        <v>108</v>
      </c>
      <c r="F25" s="57">
        <v>2015</v>
      </c>
      <c r="G25" s="57" t="s">
        <v>81</v>
      </c>
      <c r="H25" s="50"/>
      <c r="I25" s="60">
        <v>0</v>
      </c>
      <c r="J25" s="50"/>
      <c r="K25" s="60">
        <v>0</v>
      </c>
      <c r="L25" s="50"/>
      <c r="M25" s="60">
        <v>0</v>
      </c>
      <c r="N25" s="50"/>
      <c r="O25" s="61"/>
      <c r="P25" s="50"/>
      <c r="Q25" s="61">
        <v>0</v>
      </c>
      <c r="R25" s="50"/>
      <c r="S25" s="50"/>
      <c r="T25" s="50"/>
      <c r="U25" s="50"/>
      <c r="V25" s="50"/>
      <c r="W25" s="50"/>
      <c r="X25" s="50"/>
      <c r="Y25" s="50"/>
    </row>
    <row r="26" spans="1:25" ht="15.75" x14ac:dyDescent="0.25">
      <c r="A26" s="54" t="s">
        <v>180</v>
      </c>
      <c r="B26" s="55">
        <v>4</v>
      </c>
      <c r="C26" s="69">
        <v>25</v>
      </c>
      <c r="D26" s="63" t="s">
        <v>217</v>
      </c>
      <c r="E26" s="63" t="s">
        <v>218</v>
      </c>
      <c r="F26" s="57">
        <v>2015</v>
      </c>
      <c r="G26" s="57" t="s">
        <v>81</v>
      </c>
      <c r="H26" s="50"/>
      <c r="I26" s="60">
        <v>0</v>
      </c>
      <c r="J26" s="50"/>
      <c r="K26" s="60">
        <v>0</v>
      </c>
      <c r="L26" s="50"/>
      <c r="M26" s="60">
        <v>0</v>
      </c>
      <c r="N26" s="50"/>
      <c r="O26" s="61"/>
      <c r="P26" s="50"/>
      <c r="Q26" s="61">
        <v>0</v>
      </c>
      <c r="R26" s="64"/>
      <c r="S26" s="64"/>
      <c r="T26" s="64"/>
      <c r="U26" s="64"/>
      <c r="V26" s="64"/>
      <c r="W26" s="64"/>
      <c r="X26" s="64"/>
      <c r="Y26" s="64"/>
    </row>
    <row r="27" spans="1:25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x14ac:dyDescent="0.25">
      <c r="A28" s="66" t="s">
        <v>0</v>
      </c>
      <c r="B28" s="67" t="s">
        <v>1</v>
      </c>
      <c r="C28" s="66" t="s">
        <v>2</v>
      </c>
      <c r="D28" s="67" t="s">
        <v>3</v>
      </c>
      <c r="E28" s="67" t="s">
        <v>4</v>
      </c>
      <c r="F28" s="67" t="s">
        <v>5</v>
      </c>
      <c r="G28" s="67" t="s">
        <v>6</v>
      </c>
      <c r="H28" s="67" t="s">
        <v>7</v>
      </c>
      <c r="I28" s="68" t="s">
        <v>8</v>
      </c>
      <c r="J28" s="67" t="s">
        <v>9</v>
      </c>
      <c r="K28" s="68" t="s">
        <v>10</v>
      </c>
      <c r="L28" s="67" t="s">
        <v>11</v>
      </c>
      <c r="M28" s="68" t="s">
        <v>12</v>
      </c>
      <c r="N28" s="67" t="s">
        <v>70</v>
      </c>
      <c r="O28" s="67" t="s">
        <v>71</v>
      </c>
      <c r="P28" s="67" t="s">
        <v>72</v>
      </c>
      <c r="Q28" s="68" t="s">
        <v>13</v>
      </c>
      <c r="R28" s="50"/>
      <c r="S28" s="50"/>
      <c r="T28" s="50"/>
      <c r="U28" s="50"/>
      <c r="V28" s="50"/>
      <c r="W28" s="50"/>
      <c r="X28" s="50"/>
      <c r="Y28" s="50"/>
    </row>
    <row r="29" spans="1:25" ht="15.75" x14ac:dyDescent="0.25">
      <c r="A29" s="54" t="s">
        <v>219</v>
      </c>
      <c r="B29" s="55">
        <v>5</v>
      </c>
      <c r="C29" s="69">
        <v>1</v>
      </c>
      <c r="D29" s="56" t="s">
        <v>220</v>
      </c>
      <c r="E29" s="56" t="s">
        <v>118</v>
      </c>
      <c r="F29" s="58">
        <v>2014</v>
      </c>
      <c r="G29" s="58" t="s">
        <v>183</v>
      </c>
      <c r="H29" s="59">
        <v>5.6</v>
      </c>
      <c r="I29" s="60">
        <v>11.511129423109809</v>
      </c>
      <c r="J29" s="59">
        <v>16.2</v>
      </c>
      <c r="K29" s="60">
        <v>4.6283399999999997</v>
      </c>
      <c r="L29" s="59">
        <v>3.1</v>
      </c>
      <c r="M29" s="60">
        <v>6.8200000000000012</v>
      </c>
      <c r="N29" s="59">
        <v>6.3</v>
      </c>
      <c r="O29" s="61">
        <v>5.8</v>
      </c>
      <c r="P29" s="59">
        <v>5.0999999999999996</v>
      </c>
      <c r="Q29" s="61">
        <v>40.159469423109812</v>
      </c>
      <c r="R29" s="64"/>
      <c r="S29" s="64"/>
      <c r="T29" s="64"/>
      <c r="U29" s="64"/>
      <c r="V29" s="64"/>
      <c r="W29" s="64"/>
      <c r="X29" s="64"/>
      <c r="Y29" s="64"/>
    </row>
    <row r="30" spans="1:25" ht="15.75" x14ac:dyDescent="0.25">
      <c r="A30" s="54" t="s">
        <v>219</v>
      </c>
      <c r="B30" s="55">
        <v>5</v>
      </c>
      <c r="C30" s="69">
        <v>2</v>
      </c>
      <c r="D30" s="56" t="s">
        <v>221</v>
      </c>
      <c r="E30" s="56" t="s">
        <v>222</v>
      </c>
      <c r="F30" s="58">
        <v>2014</v>
      </c>
      <c r="G30" s="58" t="s">
        <v>183</v>
      </c>
      <c r="H30" s="59">
        <v>6</v>
      </c>
      <c r="I30" s="60">
        <v>9.933153095210816</v>
      </c>
      <c r="J30" s="59">
        <v>13.2</v>
      </c>
      <c r="K30" s="60">
        <v>3.7712399999999997</v>
      </c>
      <c r="L30" s="59">
        <v>2.85</v>
      </c>
      <c r="M30" s="60">
        <v>6.2700000000000005</v>
      </c>
      <c r="N30" s="59">
        <v>5.0999999999999996</v>
      </c>
      <c r="O30" s="61">
        <v>6.9</v>
      </c>
      <c r="P30" s="59">
        <v>6.6</v>
      </c>
      <c r="Q30" s="61">
        <v>38.574393095210816</v>
      </c>
      <c r="R30" s="64"/>
      <c r="S30" s="64"/>
      <c r="T30" s="64"/>
      <c r="U30" s="64"/>
      <c r="V30" s="64"/>
      <c r="W30" s="64"/>
      <c r="X30" s="64"/>
      <c r="Y30" s="64"/>
    </row>
    <row r="31" spans="1:25" ht="15.75" x14ac:dyDescent="0.25">
      <c r="A31" s="54" t="s">
        <v>219</v>
      </c>
      <c r="B31" s="55">
        <v>5</v>
      </c>
      <c r="C31" s="69">
        <v>3</v>
      </c>
      <c r="D31" s="56" t="s">
        <v>223</v>
      </c>
      <c r="E31" s="56" t="s">
        <v>224</v>
      </c>
      <c r="F31" s="58">
        <v>2014</v>
      </c>
      <c r="G31" s="58" t="s">
        <v>81</v>
      </c>
      <c r="H31" s="59">
        <v>5.8</v>
      </c>
      <c r="I31" s="60">
        <v>10.696015823267944</v>
      </c>
      <c r="J31" s="59">
        <v>14.5</v>
      </c>
      <c r="K31" s="60">
        <v>4.1426499999999997</v>
      </c>
      <c r="L31" s="59">
        <v>2.2200000000000002</v>
      </c>
      <c r="M31" s="60">
        <v>4.8840000000000012</v>
      </c>
      <c r="N31" s="59">
        <v>5.8</v>
      </c>
      <c r="O31" s="61">
        <v>6.4</v>
      </c>
      <c r="P31" s="59">
        <v>4.3</v>
      </c>
      <c r="Q31" s="61">
        <v>36.222665823267945</v>
      </c>
      <c r="R31" s="64"/>
      <c r="S31" s="64"/>
      <c r="T31" s="64"/>
      <c r="U31" s="64"/>
      <c r="V31" s="64"/>
      <c r="W31" s="64"/>
      <c r="X31" s="64"/>
      <c r="Y31" s="64"/>
    </row>
    <row r="32" spans="1:25" ht="15.75" x14ac:dyDescent="0.25">
      <c r="A32" s="54" t="s">
        <v>219</v>
      </c>
      <c r="B32" s="55">
        <v>5</v>
      </c>
      <c r="C32" s="69">
        <v>4</v>
      </c>
      <c r="D32" s="56" t="s">
        <v>225</v>
      </c>
      <c r="E32" s="56" t="s">
        <v>226</v>
      </c>
      <c r="F32" s="58">
        <v>2014</v>
      </c>
      <c r="G32" s="58" t="s">
        <v>81</v>
      </c>
      <c r="H32" s="59">
        <v>6.2</v>
      </c>
      <c r="I32" s="60">
        <v>9.2176731452938814</v>
      </c>
      <c r="J32" s="59">
        <v>13.4</v>
      </c>
      <c r="K32" s="60">
        <v>3.8283800000000001</v>
      </c>
      <c r="L32" s="59">
        <v>2.65</v>
      </c>
      <c r="M32" s="60">
        <v>5.83</v>
      </c>
      <c r="N32" s="59">
        <v>6</v>
      </c>
      <c r="O32" s="61">
        <v>6.7</v>
      </c>
      <c r="P32" s="59">
        <v>4</v>
      </c>
      <c r="Q32" s="61">
        <v>35.576053145293884</v>
      </c>
      <c r="R32" s="64"/>
      <c r="S32" s="64"/>
      <c r="T32" s="64"/>
      <c r="U32" s="64"/>
      <c r="V32" s="64"/>
      <c r="W32" s="64"/>
      <c r="X32" s="64"/>
      <c r="Y32" s="64"/>
    </row>
    <row r="33" spans="1:25" ht="15.75" x14ac:dyDescent="0.25">
      <c r="A33" s="54" t="s">
        <v>219</v>
      </c>
      <c r="B33" s="55">
        <v>6</v>
      </c>
      <c r="C33" s="69">
        <v>5</v>
      </c>
      <c r="D33" s="56" t="s">
        <v>227</v>
      </c>
      <c r="E33" s="56" t="s">
        <v>153</v>
      </c>
      <c r="F33" s="58">
        <v>2014</v>
      </c>
      <c r="G33" s="58" t="s">
        <v>102</v>
      </c>
      <c r="H33" s="59">
        <v>6.5</v>
      </c>
      <c r="I33" s="60">
        <v>8.2240689418484045</v>
      </c>
      <c r="J33" s="59">
        <v>13</v>
      </c>
      <c r="K33" s="60">
        <v>3.7141000000000002</v>
      </c>
      <c r="L33" s="59">
        <v>2.7</v>
      </c>
      <c r="M33" s="60">
        <v>5.9400000000000013</v>
      </c>
      <c r="N33" s="59">
        <v>5.3</v>
      </c>
      <c r="O33" s="61">
        <v>6.2</v>
      </c>
      <c r="P33" s="59">
        <v>5.5</v>
      </c>
      <c r="Q33" s="61">
        <v>34.878168941848408</v>
      </c>
      <c r="R33" s="64"/>
      <c r="S33" s="64"/>
      <c r="T33" s="64"/>
      <c r="U33" s="64"/>
      <c r="V33" s="64"/>
      <c r="W33" s="64"/>
      <c r="X33" s="64"/>
      <c r="Y33" s="64"/>
    </row>
    <row r="34" spans="1:25" ht="15.75" x14ac:dyDescent="0.25">
      <c r="A34" s="54" t="s">
        <v>219</v>
      </c>
      <c r="B34" s="55">
        <v>6</v>
      </c>
      <c r="C34" s="69">
        <v>6</v>
      </c>
      <c r="D34" s="56" t="s">
        <v>228</v>
      </c>
      <c r="E34" s="56" t="s">
        <v>229</v>
      </c>
      <c r="F34" s="58">
        <v>2014</v>
      </c>
      <c r="G34" s="58" t="s">
        <v>17</v>
      </c>
      <c r="H34" s="59">
        <v>7.1</v>
      </c>
      <c r="I34" s="60">
        <v>6.4805236911157449</v>
      </c>
      <c r="J34" s="59">
        <v>10.15</v>
      </c>
      <c r="K34" s="60">
        <v>2.8998550000000001</v>
      </c>
      <c r="L34" s="59">
        <v>2.48</v>
      </c>
      <c r="M34" s="60">
        <v>5.4560000000000004</v>
      </c>
      <c r="N34" s="59">
        <v>6.8</v>
      </c>
      <c r="O34" s="61">
        <v>6.5</v>
      </c>
      <c r="P34" s="59">
        <v>6.5</v>
      </c>
      <c r="Q34" s="61">
        <v>34.636378691115745</v>
      </c>
      <c r="R34" s="50"/>
      <c r="S34" s="50"/>
      <c r="T34" s="50"/>
      <c r="U34" s="50"/>
      <c r="V34" s="50"/>
      <c r="W34" s="50"/>
      <c r="X34" s="50"/>
      <c r="Y34" s="50"/>
    </row>
    <row r="35" spans="1:25" ht="15.75" x14ac:dyDescent="0.25">
      <c r="A35" s="54" t="s">
        <v>219</v>
      </c>
      <c r="B35" s="55">
        <v>6</v>
      </c>
      <c r="C35" s="69">
        <v>7</v>
      </c>
      <c r="D35" s="56" t="s">
        <v>230</v>
      </c>
      <c r="E35" s="56" t="s">
        <v>231</v>
      </c>
      <c r="F35" s="58">
        <v>2014</v>
      </c>
      <c r="G35" s="58" t="s">
        <v>183</v>
      </c>
      <c r="H35" s="59">
        <v>6.9</v>
      </c>
      <c r="I35" s="60">
        <v>7.029146239665609</v>
      </c>
      <c r="J35" s="59">
        <v>14.6</v>
      </c>
      <c r="K35" s="60">
        <v>4.1712199999999999</v>
      </c>
      <c r="L35" s="59">
        <v>2.8</v>
      </c>
      <c r="M35" s="60">
        <v>6.16</v>
      </c>
      <c r="N35" s="59">
        <v>5.3</v>
      </c>
      <c r="O35" s="61">
        <v>6.3</v>
      </c>
      <c r="P35" s="59">
        <v>5</v>
      </c>
      <c r="Q35" s="61">
        <v>33.960366239665611</v>
      </c>
      <c r="R35" s="50"/>
      <c r="S35" s="50"/>
      <c r="T35" s="50"/>
      <c r="U35" s="50"/>
      <c r="V35" s="50"/>
      <c r="W35" s="50"/>
      <c r="X35" s="50"/>
      <c r="Y35" s="50"/>
    </row>
    <row r="36" spans="1:25" ht="15.75" x14ac:dyDescent="0.25">
      <c r="A36" s="54" t="s">
        <v>219</v>
      </c>
      <c r="B36" s="55">
        <v>6</v>
      </c>
      <c r="C36" s="69">
        <v>8</v>
      </c>
      <c r="D36" s="56" t="s">
        <v>232</v>
      </c>
      <c r="E36" s="56" t="s">
        <v>129</v>
      </c>
      <c r="F36" s="58">
        <v>2014</v>
      </c>
      <c r="G36" s="58" t="s">
        <v>17</v>
      </c>
      <c r="H36" s="59">
        <v>6.8</v>
      </c>
      <c r="I36" s="60">
        <v>7.3151469148329404</v>
      </c>
      <c r="J36" s="59">
        <v>7.6</v>
      </c>
      <c r="K36" s="60">
        <v>2.1713200000000001</v>
      </c>
      <c r="L36" s="59">
        <v>2.44</v>
      </c>
      <c r="M36" s="60">
        <v>5.3680000000000003</v>
      </c>
      <c r="N36" s="59">
        <v>6.9</v>
      </c>
      <c r="O36" s="61">
        <v>5.7</v>
      </c>
      <c r="P36" s="59">
        <v>5.8</v>
      </c>
      <c r="Q36" s="61">
        <v>33.254466914832939</v>
      </c>
      <c r="R36" s="50"/>
      <c r="S36" s="50"/>
      <c r="T36" s="50"/>
      <c r="U36" s="50"/>
      <c r="V36" s="50"/>
      <c r="W36" s="50"/>
      <c r="X36" s="50"/>
      <c r="Y36" s="50"/>
    </row>
    <row r="37" spans="1:25" ht="15.75" x14ac:dyDescent="0.25">
      <c r="A37" s="54" t="s">
        <v>219</v>
      </c>
      <c r="B37" s="55">
        <v>6</v>
      </c>
      <c r="C37" s="69">
        <v>9</v>
      </c>
      <c r="D37" s="56" t="s">
        <v>233</v>
      </c>
      <c r="E37" s="56" t="s">
        <v>172</v>
      </c>
      <c r="F37" s="58">
        <v>2014</v>
      </c>
      <c r="G37" s="58" t="s">
        <v>17</v>
      </c>
      <c r="H37" s="59">
        <v>6.9</v>
      </c>
      <c r="I37" s="60">
        <v>7.029146239665609</v>
      </c>
      <c r="J37" s="59">
        <v>10.8</v>
      </c>
      <c r="K37" s="60">
        <v>3.0855600000000005</v>
      </c>
      <c r="L37" s="59">
        <v>2.4</v>
      </c>
      <c r="M37" s="60">
        <v>5.28</v>
      </c>
      <c r="N37" s="59">
        <v>4.8</v>
      </c>
      <c r="O37" s="61">
        <v>6.8</v>
      </c>
      <c r="P37" s="59">
        <v>6</v>
      </c>
      <c r="Q37" s="61">
        <v>32.994706239665611</v>
      </c>
      <c r="R37" s="50"/>
      <c r="S37" s="50"/>
      <c r="T37" s="50"/>
      <c r="U37" s="50"/>
      <c r="V37" s="50"/>
      <c r="W37" s="50"/>
      <c r="X37" s="50"/>
      <c r="Y37" s="50"/>
    </row>
    <row r="38" spans="1:25" ht="15.75" x14ac:dyDescent="0.25">
      <c r="A38" s="54" t="s">
        <v>219</v>
      </c>
      <c r="B38" s="55">
        <v>6</v>
      </c>
      <c r="C38" s="69">
        <v>10</v>
      </c>
      <c r="D38" s="56" t="s">
        <v>61</v>
      </c>
      <c r="E38" s="56" t="s">
        <v>234</v>
      </c>
      <c r="F38" s="58">
        <v>2014</v>
      </c>
      <c r="G38" s="58" t="s">
        <v>17</v>
      </c>
      <c r="H38" s="59">
        <v>6.9</v>
      </c>
      <c r="I38" s="60">
        <v>7.029146239665609</v>
      </c>
      <c r="J38" s="59">
        <v>11.35</v>
      </c>
      <c r="K38" s="60">
        <v>3.2426949999999999</v>
      </c>
      <c r="L38" s="59">
        <v>2.35</v>
      </c>
      <c r="M38" s="60">
        <v>5.1700000000000008</v>
      </c>
      <c r="N38" s="59">
        <v>5.7</v>
      </c>
      <c r="O38" s="61">
        <v>5.5</v>
      </c>
      <c r="P38" s="59">
        <v>5.6</v>
      </c>
      <c r="Q38" s="61">
        <v>32.241841239665611</v>
      </c>
      <c r="R38" s="50"/>
      <c r="S38" s="50"/>
      <c r="T38" s="50"/>
      <c r="U38" s="50"/>
      <c r="V38" s="50"/>
      <c r="W38" s="50"/>
      <c r="X38" s="50"/>
      <c r="Y38" s="50"/>
    </row>
    <row r="39" spans="1:25" ht="15.75" x14ac:dyDescent="0.25">
      <c r="A39" s="54" t="s">
        <v>219</v>
      </c>
      <c r="B39" s="55">
        <v>7</v>
      </c>
      <c r="C39" s="69">
        <v>11</v>
      </c>
      <c r="D39" s="56" t="s">
        <v>181</v>
      </c>
      <c r="E39" s="56" t="s">
        <v>235</v>
      </c>
      <c r="F39" s="58">
        <v>2014</v>
      </c>
      <c r="G39" s="58" t="s">
        <v>183</v>
      </c>
      <c r="H39" s="59">
        <v>6.9</v>
      </c>
      <c r="I39" s="60">
        <v>7.029146239665609</v>
      </c>
      <c r="J39" s="59">
        <v>10.5</v>
      </c>
      <c r="K39" s="60">
        <v>2.9998499999999999</v>
      </c>
      <c r="L39" s="59">
        <v>2.5</v>
      </c>
      <c r="M39" s="60">
        <v>5.5</v>
      </c>
      <c r="N39" s="59">
        <v>4.3</v>
      </c>
      <c r="O39" s="61">
        <v>6.6</v>
      </c>
      <c r="P39" s="59">
        <v>5.8</v>
      </c>
      <c r="Q39" s="61">
        <v>32.228996239665605</v>
      </c>
      <c r="R39" s="64"/>
      <c r="S39" s="64"/>
      <c r="T39" s="64"/>
      <c r="U39" s="64"/>
      <c r="V39" s="64"/>
      <c r="W39" s="64"/>
      <c r="X39" s="64"/>
      <c r="Y39" s="64"/>
    </row>
    <row r="40" spans="1:25" ht="15.75" x14ac:dyDescent="0.25">
      <c r="A40" s="54" t="s">
        <v>219</v>
      </c>
      <c r="B40" s="55">
        <v>7</v>
      </c>
      <c r="C40" s="69">
        <v>12</v>
      </c>
      <c r="D40" s="56" t="s">
        <v>236</v>
      </c>
      <c r="E40" s="56" t="s">
        <v>237</v>
      </c>
      <c r="F40" s="58">
        <v>2014</v>
      </c>
      <c r="G40" s="58" t="s">
        <v>17</v>
      </c>
      <c r="H40" s="59">
        <v>6.4</v>
      </c>
      <c r="I40" s="60">
        <v>8.5452943971791697</v>
      </c>
      <c r="J40" s="59">
        <v>8.9</v>
      </c>
      <c r="K40" s="60">
        <v>2.5427300000000002</v>
      </c>
      <c r="L40" s="59">
        <v>2.4</v>
      </c>
      <c r="M40" s="60">
        <v>5.28</v>
      </c>
      <c r="N40" s="59">
        <v>5.4</v>
      </c>
      <c r="O40" s="61">
        <v>5</v>
      </c>
      <c r="P40" s="59">
        <v>5.4</v>
      </c>
      <c r="Q40" s="61">
        <v>32.168024397179167</v>
      </c>
      <c r="R40" s="64"/>
      <c r="S40" s="64"/>
      <c r="T40" s="64"/>
      <c r="U40" s="64"/>
      <c r="V40" s="64"/>
      <c r="W40" s="64"/>
      <c r="X40" s="64"/>
      <c r="Y40" s="64"/>
    </row>
    <row r="41" spans="1:25" ht="15.75" x14ac:dyDescent="0.25">
      <c r="A41" s="54" t="s">
        <v>219</v>
      </c>
      <c r="B41" s="55">
        <v>7</v>
      </c>
      <c r="C41" s="69">
        <v>13</v>
      </c>
      <c r="D41" s="56" t="s">
        <v>238</v>
      </c>
      <c r="E41" s="56" t="s">
        <v>139</v>
      </c>
      <c r="F41" s="58">
        <v>2014</v>
      </c>
      <c r="G41" s="58" t="s">
        <v>78</v>
      </c>
      <c r="H41" s="59">
        <v>5.8</v>
      </c>
      <c r="I41" s="60">
        <v>10.696015823267944</v>
      </c>
      <c r="J41" s="59">
        <v>9.4</v>
      </c>
      <c r="K41" s="60">
        <v>2.6855800000000003</v>
      </c>
      <c r="L41" s="59">
        <v>2.25</v>
      </c>
      <c r="M41" s="60">
        <v>4.95</v>
      </c>
      <c r="N41" s="59">
        <v>5.5</v>
      </c>
      <c r="O41" s="61">
        <v>4.5999999999999996</v>
      </c>
      <c r="P41" s="59">
        <v>2.6</v>
      </c>
      <c r="Q41" s="61">
        <v>31.031595823267942</v>
      </c>
      <c r="R41" s="64"/>
      <c r="S41" s="64"/>
      <c r="T41" s="64"/>
      <c r="U41" s="64"/>
      <c r="V41" s="64"/>
      <c r="W41" s="64"/>
      <c r="X41" s="64"/>
      <c r="Y41" s="64"/>
    </row>
    <row r="42" spans="1:25" ht="15.75" x14ac:dyDescent="0.25">
      <c r="A42" s="54" t="s">
        <v>219</v>
      </c>
      <c r="B42" s="55">
        <v>7</v>
      </c>
      <c r="C42" s="69">
        <v>14</v>
      </c>
      <c r="D42" s="56" t="s">
        <v>239</v>
      </c>
      <c r="E42" s="56" t="s">
        <v>240</v>
      </c>
      <c r="F42" s="58">
        <v>2014</v>
      </c>
      <c r="G42" s="58" t="s">
        <v>78</v>
      </c>
      <c r="H42" s="59">
        <v>5.7</v>
      </c>
      <c r="I42" s="60">
        <v>11.096711397600977</v>
      </c>
      <c r="J42" s="59">
        <v>11.1</v>
      </c>
      <c r="K42" s="60">
        <v>3.1712699999999998</v>
      </c>
      <c r="L42" s="59">
        <v>2.87</v>
      </c>
      <c r="M42" s="60">
        <v>6.3140000000000009</v>
      </c>
      <c r="N42" s="59">
        <v>3.9</v>
      </c>
      <c r="O42" s="61">
        <v>3</v>
      </c>
      <c r="P42" s="59">
        <v>3</v>
      </c>
      <c r="Q42" s="61">
        <v>30.481981397600975</v>
      </c>
      <c r="R42" s="64"/>
      <c r="S42" s="64"/>
      <c r="T42" s="64"/>
      <c r="U42" s="64"/>
      <c r="V42" s="64"/>
      <c r="W42" s="64"/>
      <c r="X42" s="64"/>
      <c r="Y42" s="64"/>
    </row>
    <row r="43" spans="1:25" ht="15.75" x14ac:dyDescent="0.25">
      <c r="A43" s="54" t="s">
        <v>219</v>
      </c>
      <c r="B43" s="55">
        <v>7</v>
      </c>
      <c r="C43" s="69">
        <v>15</v>
      </c>
      <c r="D43" s="56" t="s">
        <v>233</v>
      </c>
      <c r="E43" s="56" t="s">
        <v>241</v>
      </c>
      <c r="F43" s="58">
        <v>2014</v>
      </c>
      <c r="G43" s="58" t="s">
        <v>17</v>
      </c>
      <c r="H43" s="59">
        <v>6.4</v>
      </c>
      <c r="I43" s="60">
        <v>8.5452943971791697</v>
      </c>
      <c r="J43" s="59">
        <v>8.6</v>
      </c>
      <c r="K43" s="60">
        <v>2.45702</v>
      </c>
      <c r="L43" s="59">
        <v>1.67</v>
      </c>
      <c r="M43" s="60">
        <v>3.6739999999999999</v>
      </c>
      <c r="N43" s="59">
        <v>4.8</v>
      </c>
      <c r="O43" s="61">
        <v>5.7</v>
      </c>
      <c r="P43" s="59">
        <v>5.2</v>
      </c>
      <c r="Q43" s="61">
        <v>30.376314397179168</v>
      </c>
      <c r="R43" s="50"/>
      <c r="S43" s="50"/>
      <c r="T43" s="50"/>
      <c r="U43" s="50"/>
      <c r="V43" s="50"/>
      <c r="W43" s="50"/>
      <c r="X43" s="50"/>
      <c r="Y43" s="50"/>
    </row>
    <row r="44" spans="1:25" ht="15.75" x14ac:dyDescent="0.25">
      <c r="A44" s="54" t="s">
        <v>219</v>
      </c>
      <c r="B44" s="55">
        <v>8</v>
      </c>
      <c r="C44" s="69">
        <v>16</v>
      </c>
      <c r="D44" s="56" t="s">
        <v>242</v>
      </c>
      <c r="E44" s="56" t="s">
        <v>243</v>
      </c>
      <c r="F44" s="58">
        <v>2014</v>
      </c>
      <c r="G44" s="58" t="s">
        <v>78</v>
      </c>
      <c r="H44" s="59">
        <v>6.1</v>
      </c>
      <c r="I44" s="60">
        <v>9.5697705338965378</v>
      </c>
      <c r="J44" s="59">
        <v>11</v>
      </c>
      <c r="K44" s="60">
        <v>3.1427</v>
      </c>
      <c r="L44" s="59">
        <v>2.2400000000000002</v>
      </c>
      <c r="M44" s="60">
        <v>4.9280000000000008</v>
      </c>
      <c r="N44" s="59">
        <v>5.9</v>
      </c>
      <c r="O44" s="61">
        <v>3.5</v>
      </c>
      <c r="P44" s="59">
        <v>3</v>
      </c>
      <c r="Q44" s="61">
        <v>30.040470533896539</v>
      </c>
      <c r="R44" s="50"/>
      <c r="S44" s="50"/>
      <c r="T44" s="50"/>
      <c r="U44" s="50"/>
      <c r="V44" s="50"/>
      <c r="W44" s="50"/>
      <c r="X44" s="50"/>
      <c r="Y44" s="50"/>
    </row>
    <row r="45" spans="1:25" ht="15.75" x14ac:dyDescent="0.25">
      <c r="A45" s="54" t="s">
        <v>219</v>
      </c>
      <c r="B45" s="55">
        <v>8</v>
      </c>
      <c r="C45" s="69">
        <v>17</v>
      </c>
      <c r="D45" s="56" t="s">
        <v>244</v>
      </c>
      <c r="E45" s="56" t="s">
        <v>245</v>
      </c>
      <c r="F45" s="58">
        <v>2014</v>
      </c>
      <c r="G45" s="58" t="s">
        <v>78</v>
      </c>
      <c r="H45" s="59">
        <v>6.4</v>
      </c>
      <c r="I45" s="60">
        <v>8.5452943971791697</v>
      </c>
      <c r="J45" s="59">
        <v>9.6</v>
      </c>
      <c r="K45" s="60">
        <v>2.7427199999999998</v>
      </c>
      <c r="L45" s="59">
        <v>3.2</v>
      </c>
      <c r="M45" s="60">
        <v>7.0400000000000009</v>
      </c>
      <c r="N45" s="59">
        <v>4.8</v>
      </c>
      <c r="O45" s="61">
        <v>4</v>
      </c>
      <c r="P45" s="59">
        <v>2.8</v>
      </c>
      <c r="Q45" s="61">
        <v>29.928014397179172</v>
      </c>
      <c r="R45" s="50"/>
      <c r="S45" s="50"/>
      <c r="T45" s="50"/>
      <c r="U45" s="50"/>
      <c r="V45" s="50"/>
      <c r="W45" s="50"/>
      <c r="X45" s="50"/>
      <c r="Y45" s="50"/>
    </row>
    <row r="46" spans="1:25" ht="15.75" x14ac:dyDescent="0.25">
      <c r="A46" s="54" t="s">
        <v>219</v>
      </c>
      <c r="B46" s="55">
        <v>8</v>
      </c>
      <c r="C46" s="69">
        <v>18</v>
      </c>
      <c r="D46" s="56" t="s">
        <v>109</v>
      </c>
      <c r="E46" s="56" t="s">
        <v>246</v>
      </c>
      <c r="F46" s="58">
        <v>2014</v>
      </c>
      <c r="G46" s="58" t="s">
        <v>50</v>
      </c>
      <c r="H46" s="59">
        <v>6.3</v>
      </c>
      <c r="I46" s="60">
        <v>8.8763432609298381</v>
      </c>
      <c r="J46" s="59">
        <v>7.3</v>
      </c>
      <c r="K46" s="60">
        <v>2.08561</v>
      </c>
      <c r="L46" s="59">
        <v>2.42</v>
      </c>
      <c r="M46" s="60">
        <v>5.3239999999999998</v>
      </c>
      <c r="N46" s="59">
        <v>5.0999999999999996</v>
      </c>
      <c r="O46" s="61">
        <v>4.0999999999999996</v>
      </c>
      <c r="P46" s="59">
        <v>4.4000000000000004</v>
      </c>
      <c r="Q46" s="61">
        <v>29.885953260929838</v>
      </c>
      <c r="R46" s="50"/>
      <c r="S46" s="50"/>
      <c r="T46" s="50"/>
      <c r="U46" s="50"/>
      <c r="V46" s="50"/>
      <c r="W46" s="50"/>
      <c r="X46" s="50"/>
      <c r="Y46" s="50"/>
    </row>
    <row r="47" spans="1:25" ht="15.75" x14ac:dyDescent="0.25">
      <c r="A47" s="54" t="s">
        <v>219</v>
      </c>
      <c r="B47" s="55">
        <v>8</v>
      </c>
      <c r="C47" s="69">
        <v>19</v>
      </c>
      <c r="D47" s="56" t="s">
        <v>247</v>
      </c>
      <c r="E47" s="56" t="s">
        <v>145</v>
      </c>
      <c r="F47" s="58">
        <v>2014</v>
      </c>
      <c r="G47" s="58" t="s">
        <v>78</v>
      </c>
      <c r="H47" s="59">
        <v>6.7</v>
      </c>
      <c r="I47" s="60">
        <v>7.6093896843854969</v>
      </c>
      <c r="J47" s="59">
        <v>9.9</v>
      </c>
      <c r="K47" s="60">
        <v>2.82843</v>
      </c>
      <c r="L47" s="59">
        <v>2.2799999999999998</v>
      </c>
      <c r="M47" s="60">
        <v>5.016</v>
      </c>
      <c r="N47" s="59">
        <v>5.5</v>
      </c>
      <c r="O47" s="61">
        <v>4.2</v>
      </c>
      <c r="P47" s="59">
        <v>4.3</v>
      </c>
      <c r="Q47" s="61">
        <v>29.453819684385497</v>
      </c>
      <c r="R47" s="64"/>
      <c r="S47" s="64"/>
      <c r="T47" s="64"/>
      <c r="U47" s="64"/>
      <c r="V47" s="64"/>
      <c r="W47" s="64"/>
      <c r="X47" s="64"/>
      <c r="Y47" s="64"/>
    </row>
    <row r="48" spans="1:25" ht="15.75" x14ac:dyDescent="0.25">
      <c r="A48" s="54" t="s">
        <v>219</v>
      </c>
      <c r="B48" s="55">
        <v>8</v>
      </c>
      <c r="C48" s="69">
        <v>20</v>
      </c>
      <c r="D48" s="56" t="s">
        <v>248</v>
      </c>
      <c r="E48" s="56" t="s">
        <v>249</v>
      </c>
      <c r="F48" s="58">
        <v>2014</v>
      </c>
      <c r="G48" s="58" t="s">
        <v>78</v>
      </c>
      <c r="H48" s="59">
        <v>6.2</v>
      </c>
      <c r="I48" s="60">
        <v>9.2176731452938814</v>
      </c>
      <c r="J48" s="59">
        <v>10.5</v>
      </c>
      <c r="K48" s="60">
        <v>2.9998499999999999</v>
      </c>
      <c r="L48" s="59">
        <v>2.63</v>
      </c>
      <c r="M48" s="60">
        <v>5.7860000000000005</v>
      </c>
      <c r="N48" s="59">
        <v>4.8</v>
      </c>
      <c r="O48" s="61">
        <v>3.6</v>
      </c>
      <c r="P48" s="59">
        <v>3</v>
      </c>
      <c r="Q48" s="61">
        <v>29.403523145293885</v>
      </c>
      <c r="R48" s="64"/>
      <c r="S48" s="64"/>
      <c r="T48" s="64"/>
      <c r="U48" s="64"/>
      <c r="V48" s="64"/>
      <c r="W48" s="64"/>
      <c r="X48" s="64"/>
      <c r="Y48" s="64"/>
    </row>
    <row r="49" spans="1:25" ht="15.75" x14ac:dyDescent="0.25">
      <c r="A49" s="54" t="s">
        <v>219</v>
      </c>
      <c r="B49" s="55">
        <v>9</v>
      </c>
      <c r="C49" s="69">
        <v>21</v>
      </c>
      <c r="D49" s="56" t="s">
        <v>250</v>
      </c>
      <c r="E49" s="56" t="s">
        <v>251</v>
      </c>
      <c r="F49" s="58">
        <v>2014</v>
      </c>
      <c r="G49" s="58" t="s">
        <v>78</v>
      </c>
      <c r="H49" s="59">
        <v>6.4</v>
      </c>
      <c r="I49" s="60">
        <v>8.5452943971791697</v>
      </c>
      <c r="J49" s="59">
        <v>12.1</v>
      </c>
      <c r="K49" s="60">
        <v>3.4569700000000001</v>
      </c>
      <c r="L49" s="59">
        <v>2.54</v>
      </c>
      <c r="M49" s="60">
        <v>5.588000000000001</v>
      </c>
      <c r="N49" s="59">
        <v>4.5</v>
      </c>
      <c r="O49" s="61">
        <v>3.8</v>
      </c>
      <c r="P49" s="59">
        <v>3.5</v>
      </c>
      <c r="Q49" s="61">
        <v>29.39026439717917</v>
      </c>
      <c r="R49" s="64"/>
      <c r="S49" s="64"/>
      <c r="T49" s="64"/>
      <c r="U49" s="64"/>
      <c r="V49" s="64"/>
      <c r="W49" s="64"/>
      <c r="X49" s="64"/>
      <c r="Y49" s="64"/>
    </row>
    <row r="50" spans="1:25" ht="15.75" x14ac:dyDescent="0.25">
      <c r="A50" s="54" t="s">
        <v>219</v>
      </c>
      <c r="B50" s="55">
        <v>9</v>
      </c>
      <c r="C50" s="69">
        <v>22</v>
      </c>
      <c r="D50" s="56" t="s">
        <v>252</v>
      </c>
      <c r="E50" s="56" t="s">
        <v>253</v>
      </c>
      <c r="F50" s="58">
        <v>2014</v>
      </c>
      <c r="G50" s="58" t="s">
        <v>102</v>
      </c>
      <c r="H50" s="59">
        <v>7.2</v>
      </c>
      <c r="I50" s="60">
        <v>6.2172733553196382</v>
      </c>
      <c r="J50" s="59">
        <v>9.0500000000000007</v>
      </c>
      <c r="K50" s="60">
        <v>2.5855850000000005</v>
      </c>
      <c r="L50" s="59">
        <v>2.5</v>
      </c>
      <c r="M50" s="60">
        <v>5.5</v>
      </c>
      <c r="N50" s="59">
        <v>5.0999999999999996</v>
      </c>
      <c r="O50" s="61">
        <v>3.9</v>
      </c>
      <c r="P50" s="59">
        <v>3</v>
      </c>
      <c r="Q50" s="61">
        <v>26.302858355319636</v>
      </c>
      <c r="R50" s="64"/>
      <c r="S50" s="64"/>
      <c r="T50" s="64"/>
      <c r="U50" s="64"/>
      <c r="V50" s="64"/>
      <c r="W50" s="64"/>
      <c r="X50" s="64"/>
      <c r="Y50" s="64"/>
    </row>
    <row r="51" spans="1:25" ht="15.75" x14ac:dyDescent="0.25">
      <c r="A51" s="54" t="s">
        <v>219</v>
      </c>
      <c r="B51" s="55">
        <v>9</v>
      </c>
      <c r="C51" s="69">
        <v>23</v>
      </c>
      <c r="D51" s="56" t="s">
        <v>254</v>
      </c>
      <c r="E51" s="56" t="s">
        <v>255</v>
      </c>
      <c r="F51" s="58">
        <v>2014</v>
      </c>
      <c r="G51" s="58" t="s">
        <v>78</v>
      </c>
      <c r="H51" s="59">
        <v>6.8</v>
      </c>
      <c r="I51" s="60">
        <v>7.3151469148329404</v>
      </c>
      <c r="J51" s="59">
        <v>8.4</v>
      </c>
      <c r="K51" s="60">
        <v>2.39988</v>
      </c>
      <c r="L51" s="59">
        <v>2.5499999999999998</v>
      </c>
      <c r="M51" s="60">
        <v>5.61</v>
      </c>
      <c r="N51" s="59">
        <v>4.0999999999999996</v>
      </c>
      <c r="O51" s="61">
        <v>3.5</v>
      </c>
      <c r="P51" s="59">
        <v>3.2</v>
      </c>
      <c r="Q51" s="61">
        <v>26.12502691483294</v>
      </c>
      <c r="R51" s="64"/>
      <c r="S51" s="64"/>
      <c r="T51" s="64"/>
      <c r="U51" s="64"/>
      <c r="V51" s="64"/>
      <c r="W51" s="64"/>
      <c r="X51" s="64"/>
      <c r="Y51" s="64"/>
    </row>
    <row r="52" spans="1:25" ht="15.75" x14ac:dyDescent="0.25">
      <c r="A52" s="54" t="s">
        <v>219</v>
      </c>
      <c r="B52" s="55">
        <v>9</v>
      </c>
      <c r="C52" s="69">
        <v>24</v>
      </c>
      <c r="D52" s="56" t="s">
        <v>256</v>
      </c>
      <c r="E52" s="56" t="s">
        <v>224</v>
      </c>
      <c r="F52" s="58">
        <v>2014</v>
      </c>
      <c r="G52" s="58" t="s">
        <v>81</v>
      </c>
      <c r="H52" s="59">
        <v>6.8</v>
      </c>
      <c r="I52" s="60">
        <v>7.3151469148329404</v>
      </c>
      <c r="J52" s="59">
        <v>9.75</v>
      </c>
      <c r="K52" s="60">
        <v>2.7855750000000001</v>
      </c>
      <c r="L52" s="59">
        <v>2.33</v>
      </c>
      <c r="M52" s="60">
        <v>5.1260000000000003</v>
      </c>
      <c r="N52" s="59">
        <v>4.4000000000000004</v>
      </c>
      <c r="O52" s="61">
        <v>3.5</v>
      </c>
      <c r="P52" s="59">
        <v>2.9</v>
      </c>
      <c r="Q52" s="61">
        <v>26.02672191483294</v>
      </c>
      <c r="R52" s="64"/>
      <c r="S52" s="64"/>
      <c r="T52" s="64"/>
      <c r="U52" s="64"/>
      <c r="V52" s="64"/>
      <c r="W52" s="64"/>
      <c r="X52" s="64"/>
      <c r="Y52" s="64"/>
    </row>
    <row r="53" spans="1:25" ht="15.75" x14ac:dyDescent="0.25">
      <c r="A53" s="54" t="s">
        <v>219</v>
      </c>
      <c r="B53" s="55">
        <v>9</v>
      </c>
      <c r="C53" s="69">
        <v>25</v>
      </c>
      <c r="D53" s="56" t="s">
        <v>257</v>
      </c>
      <c r="E53" s="56" t="s">
        <v>258</v>
      </c>
      <c r="F53" s="58">
        <v>2014</v>
      </c>
      <c r="G53" s="58" t="s">
        <v>78</v>
      </c>
      <c r="H53" s="59">
        <v>6.9</v>
      </c>
      <c r="I53" s="60">
        <v>7.029146239665609</v>
      </c>
      <c r="J53" s="59">
        <v>6.1</v>
      </c>
      <c r="K53" s="60">
        <v>1.7427699999999999</v>
      </c>
      <c r="L53" s="59">
        <v>2.34</v>
      </c>
      <c r="M53" s="60">
        <v>5.1479999999999997</v>
      </c>
      <c r="N53" s="59">
        <v>4</v>
      </c>
      <c r="O53" s="61">
        <v>3.8</v>
      </c>
      <c r="P53" s="59">
        <v>3.5</v>
      </c>
      <c r="Q53" s="61">
        <v>25.219916239665611</v>
      </c>
      <c r="R53" s="64"/>
      <c r="S53" s="64"/>
      <c r="T53" s="64"/>
      <c r="U53" s="64"/>
      <c r="V53" s="64"/>
      <c r="W53" s="64"/>
      <c r="X53" s="64"/>
      <c r="Y53" s="64"/>
    </row>
    <row r="54" spans="1:25" ht="15.75" x14ac:dyDescent="0.25">
      <c r="A54" s="54" t="s">
        <v>219</v>
      </c>
      <c r="B54" s="55">
        <v>9</v>
      </c>
      <c r="C54" s="69">
        <v>26</v>
      </c>
      <c r="D54" s="56" t="s">
        <v>259</v>
      </c>
      <c r="E54" s="56" t="s">
        <v>212</v>
      </c>
      <c r="F54" s="58">
        <v>2014</v>
      </c>
      <c r="G54" s="58" t="s">
        <v>81</v>
      </c>
      <c r="H54" s="59">
        <v>6.5</v>
      </c>
      <c r="I54" s="60">
        <v>8.2240689418484045</v>
      </c>
      <c r="J54" s="59">
        <v>10.8</v>
      </c>
      <c r="K54" s="60">
        <v>3.0855600000000005</v>
      </c>
      <c r="L54" s="59">
        <v>2.35</v>
      </c>
      <c r="M54" s="60">
        <v>5.1700000000000008</v>
      </c>
      <c r="N54" s="59">
        <v>3.7</v>
      </c>
      <c r="O54" s="61">
        <v>2.2000000000000002</v>
      </c>
      <c r="P54" s="59">
        <v>2.2999999999999998</v>
      </c>
      <c r="Q54" s="61">
        <v>24.679628941848406</v>
      </c>
      <c r="R54" s="64"/>
      <c r="S54" s="64"/>
      <c r="T54" s="64"/>
      <c r="U54" s="64"/>
      <c r="V54" s="64"/>
      <c r="W54" s="64"/>
      <c r="X54" s="64"/>
      <c r="Y54" s="64"/>
    </row>
    <row r="55" spans="1:25" ht="15.75" x14ac:dyDescent="0.25">
      <c r="A55" s="54" t="s">
        <v>219</v>
      </c>
      <c r="B55" s="55">
        <v>9</v>
      </c>
      <c r="C55" s="69">
        <v>27</v>
      </c>
      <c r="D55" s="56" t="s">
        <v>260</v>
      </c>
      <c r="E55" s="56" t="s">
        <v>120</v>
      </c>
      <c r="F55" s="58">
        <v>2014</v>
      </c>
      <c r="G55" s="58" t="s">
        <v>261</v>
      </c>
      <c r="H55" s="59">
        <v>7.4</v>
      </c>
      <c r="I55" s="60">
        <v>5.7114467938684843</v>
      </c>
      <c r="J55" s="59">
        <v>10.3</v>
      </c>
      <c r="K55" s="60">
        <v>2.9427100000000004</v>
      </c>
      <c r="L55" s="59">
        <v>2.2000000000000002</v>
      </c>
      <c r="M55" s="60">
        <v>4.8400000000000007</v>
      </c>
      <c r="N55" s="59">
        <v>4.3</v>
      </c>
      <c r="O55" s="61">
        <v>2.7</v>
      </c>
      <c r="P55" s="59">
        <v>1.5</v>
      </c>
      <c r="Q55" s="61">
        <v>21.994156793868484</v>
      </c>
      <c r="R55" s="64"/>
      <c r="S55" s="64"/>
      <c r="T55" s="64"/>
      <c r="U55" s="64"/>
      <c r="V55" s="64"/>
      <c r="W55" s="64"/>
      <c r="X55" s="64"/>
      <c r="Y55" s="64"/>
    </row>
    <row r="56" spans="1:25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x14ac:dyDescent="0.25">
      <c r="A57" s="66" t="s">
        <v>0</v>
      </c>
      <c r="B57" s="67" t="s">
        <v>1</v>
      </c>
      <c r="C57" s="66" t="s">
        <v>2</v>
      </c>
      <c r="D57" s="67" t="s">
        <v>3</v>
      </c>
      <c r="E57" s="67" t="s">
        <v>4</v>
      </c>
      <c r="F57" s="67" t="s">
        <v>5</v>
      </c>
      <c r="G57" s="67" t="s">
        <v>6</v>
      </c>
      <c r="H57" s="67" t="s">
        <v>7</v>
      </c>
      <c r="I57" s="68" t="s">
        <v>8</v>
      </c>
      <c r="J57" s="67" t="s">
        <v>9</v>
      </c>
      <c r="K57" s="68" t="s">
        <v>10</v>
      </c>
      <c r="L57" s="67" t="s">
        <v>11</v>
      </c>
      <c r="M57" s="68" t="s">
        <v>12</v>
      </c>
      <c r="N57" s="67" t="s">
        <v>70</v>
      </c>
      <c r="O57" s="67" t="s">
        <v>71</v>
      </c>
      <c r="P57" s="67" t="s">
        <v>72</v>
      </c>
      <c r="Q57" s="68" t="s">
        <v>13</v>
      </c>
      <c r="R57" s="50"/>
      <c r="S57" s="50"/>
      <c r="T57" s="50"/>
      <c r="U57" s="50"/>
      <c r="V57" s="50"/>
      <c r="W57" s="50"/>
      <c r="X57" s="50"/>
      <c r="Y57" s="50"/>
    </row>
    <row r="58" spans="1:25" ht="15.75" x14ac:dyDescent="0.25">
      <c r="A58" s="54" t="s">
        <v>262</v>
      </c>
      <c r="B58" s="65">
        <v>10</v>
      </c>
      <c r="C58" s="69">
        <v>1</v>
      </c>
      <c r="D58" s="56" t="s">
        <v>15</v>
      </c>
      <c r="E58" s="56" t="s">
        <v>263</v>
      </c>
      <c r="F58" s="58">
        <v>2013</v>
      </c>
      <c r="G58" s="58" t="s">
        <v>17</v>
      </c>
      <c r="H58" s="59">
        <v>5.9</v>
      </c>
      <c r="I58" s="60">
        <v>10.308372222040216</v>
      </c>
      <c r="J58" s="59">
        <v>16.899999999999999</v>
      </c>
      <c r="K58" s="60">
        <v>4.8283299999999993</v>
      </c>
      <c r="L58" s="59">
        <v>2.96</v>
      </c>
      <c r="M58" s="60">
        <v>6.5120000000000005</v>
      </c>
      <c r="N58" s="59">
        <v>5.5</v>
      </c>
      <c r="O58" s="61">
        <v>7.7</v>
      </c>
      <c r="P58" s="59">
        <v>9.6999999999999993</v>
      </c>
      <c r="Q58" s="61">
        <v>44.54870222204022</v>
      </c>
      <c r="R58" s="64"/>
      <c r="S58" s="64"/>
      <c r="T58" s="64"/>
      <c r="U58" s="64"/>
      <c r="V58" s="64"/>
      <c r="W58" s="64"/>
      <c r="X58" s="64"/>
      <c r="Y58" s="64"/>
    </row>
    <row r="59" spans="1:25" ht="15.75" x14ac:dyDescent="0.25">
      <c r="A59" s="54" t="s">
        <v>262</v>
      </c>
      <c r="B59" s="65">
        <v>10</v>
      </c>
      <c r="C59" s="69">
        <v>2</v>
      </c>
      <c r="D59" s="56" t="s">
        <v>264</v>
      </c>
      <c r="E59" s="56" t="s">
        <v>224</v>
      </c>
      <c r="F59" s="58">
        <v>2013</v>
      </c>
      <c r="G59" s="58" t="s">
        <v>17</v>
      </c>
      <c r="H59" s="59">
        <v>5.9</v>
      </c>
      <c r="I59" s="60">
        <v>10.308372222040216</v>
      </c>
      <c r="J59" s="59">
        <v>16.8</v>
      </c>
      <c r="K59" s="60">
        <v>4.79976</v>
      </c>
      <c r="L59" s="59">
        <v>2.76</v>
      </c>
      <c r="M59" s="60">
        <v>6.0720000000000001</v>
      </c>
      <c r="N59" s="59">
        <v>7</v>
      </c>
      <c r="O59" s="61">
        <v>7.6</v>
      </c>
      <c r="P59" s="59">
        <v>6.5</v>
      </c>
      <c r="Q59" s="61">
        <v>42.280132222040216</v>
      </c>
      <c r="R59" s="64"/>
      <c r="S59" s="64"/>
      <c r="T59" s="64"/>
      <c r="U59" s="64"/>
      <c r="V59" s="64"/>
      <c r="W59" s="64"/>
      <c r="X59" s="64"/>
      <c r="Y59" s="64"/>
    </row>
    <row r="60" spans="1:25" ht="15.75" x14ac:dyDescent="0.25">
      <c r="A60" s="54" t="s">
        <v>262</v>
      </c>
      <c r="B60" s="65">
        <v>10</v>
      </c>
      <c r="C60" s="69">
        <v>3</v>
      </c>
      <c r="D60" s="56" t="s">
        <v>265</v>
      </c>
      <c r="E60" s="56" t="s">
        <v>149</v>
      </c>
      <c r="F60" s="58">
        <v>2013</v>
      </c>
      <c r="G60" s="58" t="s">
        <v>81</v>
      </c>
      <c r="H60" s="59">
        <v>5.9</v>
      </c>
      <c r="I60" s="60">
        <v>10.308372222040216</v>
      </c>
      <c r="J60" s="59">
        <v>16.899999999999999</v>
      </c>
      <c r="K60" s="60">
        <v>4.8283299999999993</v>
      </c>
      <c r="L60" s="59">
        <v>3.15</v>
      </c>
      <c r="M60" s="60">
        <v>6.9300000000000006</v>
      </c>
      <c r="N60" s="59">
        <v>6.8</v>
      </c>
      <c r="O60" s="61">
        <v>7.5</v>
      </c>
      <c r="P60" s="59">
        <v>5.0999999999999996</v>
      </c>
      <c r="Q60" s="61">
        <v>41.466702222040219</v>
      </c>
      <c r="R60" s="64"/>
      <c r="S60" s="64"/>
      <c r="T60" s="64"/>
      <c r="U60" s="64"/>
      <c r="V60" s="64"/>
      <c r="W60" s="64"/>
      <c r="X60" s="64"/>
      <c r="Y60" s="64"/>
    </row>
    <row r="61" spans="1:25" ht="15.75" x14ac:dyDescent="0.25">
      <c r="A61" s="54" t="s">
        <v>262</v>
      </c>
      <c r="B61" s="65">
        <v>10</v>
      </c>
      <c r="C61" s="69">
        <v>4</v>
      </c>
      <c r="D61" s="56" t="s">
        <v>266</v>
      </c>
      <c r="E61" s="56" t="s">
        <v>267</v>
      </c>
      <c r="F61" s="58">
        <v>2013</v>
      </c>
      <c r="G61" s="58" t="s">
        <v>81</v>
      </c>
      <c r="H61" s="59">
        <v>6.6</v>
      </c>
      <c r="I61" s="60">
        <v>7.9122360436910535</v>
      </c>
      <c r="J61" s="59">
        <v>13.2</v>
      </c>
      <c r="K61" s="60">
        <v>3.7712399999999997</v>
      </c>
      <c r="L61" s="59">
        <v>3.15</v>
      </c>
      <c r="M61" s="60">
        <v>6.9300000000000006</v>
      </c>
      <c r="N61" s="59">
        <v>8.1999999999999993</v>
      </c>
      <c r="O61" s="61">
        <v>8.8000000000000007</v>
      </c>
      <c r="P61" s="59">
        <v>4.5999999999999996</v>
      </c>
      <c r="Q61" s="61">
        <v>40.213476043691053</v>
      </c>
      <c r="R61" s="64"/>
      <c r="S61" s="64"/>
      <c r="T61" s="64"/>
      <c r="U61" s="64"/>
      <c r="V61" s="64"/>
      <c r="W61" s="64"/>
      <c r="X61" s="64"/>
      <c r="Y61" s="64"/>
    </row>
    <row r="62" spans="1:25" ht="15.75" x14ac:dyDescent="0.25">
      <c r="A62" s="54" t="s">
        <v>262</v>
      </c>
      <c r="B62" s="65">
        <v>10</v>
      </c>
      <c r="C62" s="69">
        <v>5</v>
      </c>
      <c r="D62" s="56" t="s">
        <v>268</v>
      </c>
      <c r="E62" s="56" t="s">
        <v>269</v>
      </c>
      <c r="F62" s="58">
        <v>2013</v>
      </c>
      <c r="G62" s="58" t="s">
        <v>81</v>
      </c>
      <c r="H62" s="59">
        <v>6</v>
      </c>
      <c r="I62" s="60">
        <v>9.933153095210816</v>
      </c>
      <c r="J62" s="59">
        <v>20</v>
      </c>
      <c r="K62" s="60">
        <v>5.7140000000000004</v>
      </c>
      <c r="L62" s="59">
        <v>3.4</v>
      </c>
      <c r="M62" s="60">
        <v>7.48</v>
      </c>
      <c r="N62" s="59">
        <v>6.8</v>
      </c>
      <c r="O62" s="61">
        <v>6.6</v>
      </c>
      <c r="P62" s="59">
        <v>3.6</v>
      </c>
      <c r="Q62" s="61">
        <v>40.127153095210815</v>
      </c>
      <c r="R62" s="64"/>
      <c r="S62" s="64"/>
      <c r="T62" s="64"/>
      <c r="U62" s="64"/>
      <c r="V62" s="64"/>
      <c r="W62" s="64"/>
      <c r="X62" s="64"/>
      <c r="Y62" s="64"/>
    </row>
    <row r="63" spans="1:25" ht="15.75" x14ac:dyDescent="0.25">
      <c r="A63" s="54" t="s">
        <v>262</v>
      </c>
      <c r="B63" s="65">
        <v>10</v>
      </c>
      <c r="C63" s="69">
        <v>6</v>
      </c>
      <c r="D63" s="56" t="s">
        <v>270</v>
      </c>
      <c r="E63" s="56" t="s">
        <v>271</v>
      </c>
      <c r="F63" s="58">
        <v>2013</v>
      </c>
      <c r="G63" s="58" t="s">
        <v>81</v>
      </c>
      <c r="H63" s="59">
        <v>5.9</v>
      </c>
      <c r="I63" s="60">
        <v>10.308372222040216</v>
      </c>
      <c r="J63" s="59">
        <v>15.5</v>
      </c>
      <c r="K63" s="60">
        <v>4.42835</v>
      </c>
      <c r="L63" s="59">
        <v>3.1</v>
      </c>
      <c r="M63" s="60">
        <v>6.8200000000000012</v>
      </c>
      <c r="N63" s="59">
        <v>5.4</v>
      </c>
      <c r="O63" s="61">
        <v>7.3</v>
      </c>
      <c r="P63" s="59">
        <v>4.8</v>
      </c>
      <c r="Q63" s="61">
        <v>39.056722222040214</v>
      </c>
      <c r="R63" s="64"/>
      <c r="S63" s="64"/>
      <c r="T63" s="64"/>
      <c r="U63" s="64"/>
      <c r="V63" s="64"/>
      <c r="W63" s="64"/>
      <c r="X63" s="64"/>
      <c r="Y63" s="64"/>
    </row>
    <row r="64" spans="1:25" ht="15.75" x14ac:dyDescent="0.25">
      <c r="A64" s="54" t="s">
        <v>262</v>
      </c>
      <c r="B64" s="65">
        <v>10</v>
      </c>
      <c r="C64" s="69">
        <v>7</v>
      </c>
      <c r="D64" s="56" t="s">
        <v>272</v>
      </c>
      <c r="E64" s="56" t="s">
        <v>115</v>
      </c>
      <c r="F64" s="58">
        <v>2013</v>
      </c>
      <c r="G64" s="58" t="s">
        <v>81</v>
      </c>
      <c r="H64" s="59">
        <v>5.9</v>
      </c>
      <c r="I64" s="60">
        <v>10.308372222040216</v>
      </c>
      <c r="J64" s="59">
        <v>10.9</v>
      </c>
      <c r="K64" s="60">
        <v>3.1141300000000003</v>
      </c>
      <c r="L64" s="59">
        <v>2.65</v>
      </c>
      <c r="M64" s="60">
        <v>5.83</v>
      </c>
      <c r="N64" s="59">
        <v>6</v>
      </c>
      <c r="O64" s="61">
        <v>7.1</v>
      </c>
      <c r="P64" s="59">
        <v>5.5</v>
      </c>
      <c r="Q64" s="61">
        <v>37.852502222040215</v>
      </c>
      <c r="R64" s="64"/>
      <c r="S64" s="64"/>
      <c r="T64" s="64"/>
      <c r="U64" s="64"/>
      <c r="V64" s="64"/>
      <c r="W64" s="64"/>
      <c r="X64" s="64"/>
      <c r="Y64" s="64"/>
    </row>
    <row r="65" spans="1:25" ht="15.75" x14ac:dyDescent="0.25">
      <c r="A65" s="54" t="s">
        <v>262</v>
      </c>
      <c r="B65" s="65">
        <v>10</v>
      </c>
      <c r="C65" s="69">
        <v>8</v>
      </c>
      <c r="D65" s="56" t="s">
        <v>273</v>
      </c>
      <c r="E65" s="56" t="s">
        <v>169</v>
      </c>
      <c r="F65" s="58">
        <v>2013</v>
      </c>
      <c r="G65" s="58" t="s">
        <v>78</v>
      </c>
      <c r="H65" s="59">
        <v>6.5</v>
      </c>
      <c r="I65" s="60">
        <v>8.2240689418484045</v>
      </c>
      <c r="J65" s="59">
        <v>13.8</v>
      </c>
      <c r="K65" s="60">
        <v>3.9426600000000005</v>
      </c>
      <c r="L65" s="59">
        <v>2.76</v>
      </c>
      <c r="M65" s="60">
        <v>6.0720000000000001</v>
      </c>
      <c r="N65" s="59">
        <v>7</v>
      </c>
      <c r="O65" s="61">
        <v>6.6</v>
      </c>
      <c r="P65" s="59">
        <v>4.9000000000000004</v>
      </c>
      <c r="Q65" s="61">
        <v>36.7387289418484</v>
      </c>
      <c r="R65" s="64"/>
      <c r="S65" s="64"/>
      <c r="T65" s="64"/>
      <c r="U65" s="64"/>
      <c r="V65" s="64"/>
      <c r="W65" s="64"/>
      <c r="X65" s="64"/>
      <c r="Y65" s="64"/>
    </row>
    <row r="66" spans="1:25" ht="15.75" x14ac:dyDescent="0.25">
      <c r="A66" s="54" t="s">
        <v>262</v>
      </c>
      <c r="B66" s="65">
        <v>11</v>
      </c>
      <c r="C66" s="69">
        <v>9</v>
      </c>
      <c r="D66" s="56" t="s">
        <v>274</v>
      </c>
      <c r="E66" s="56" t="s">
        <v>275</v>
      </c>
      <c r="F66" s="58">
        <v>2013</v>
      </c>
      <c r="G66" s="58" t="s">
        <v>17</v>
      </c>
      <c r="H66" s="59">
        <v>6.3</v>
      </c>
      <c r="I66" s="60">
        <v>8.8763432609298381</v>
      </c>
      <c r="J66" s="59">
        <v>9.6999999999999993</v>
      </c>
      <c r="K66" s="60">
        <v>2.77129</v>
      </c>
      <c r="L66" s="59">
        <v>2.52</v>
      </c>
      <c r="M66" s="60">
        <v>5.5440000000000005</v>
      </c>
      <c r="N66" s="59">
        <v>5.7</v>
      </c>
      <c r="O66" s="61">
        <v>6.4</v>
      </c>
      <c r="P66" s="59">
        <v>6.8</v>
      </c>
      <c r="Q66" s="61">
        <v>36.091633260929839</v>
      </c>
      <c r="R66" s="64"/>
      <c r="S66" s="64"/>
      <c r="T66" s="64"/>
      <c r="U66" s="64"/>
      <c r="V66" s="64"/>
      <c r="W66" s="64"/>
      <c r="X66" s="64"/>
      <c r="Y66" s="64"/>
    </row>
    <row r="67" spans="1:25" ht="15.75" x14ac:dyDescent="0.25">
      <c r="A67" s="54" t="s">
        <v>262</v>
      </c>
      <c r="B67" s="65">
        <v>11</v>
      </c>
      <c r="C67" s="69">
        <v>10</v>
      </c>
      <c r="D67" s="56" t="s">
        <v>276</v>
      </c>
      <c r="E67" s="56" t="s">
        <v>246</v>
      </c>
      <c r="F67" s="58">
        <v>2013</v>
      </c>
      <c r="G67" s="58" t="s">
        <v>102</v>
      </c>
      <c r="H67" s="59">
        <v>6.6</v>
      </c>
      <c r="I67" s="60">
        <v>7.9122360436910535</v>
      </c>
      <c r="J67" s="59">
        <v>14.9</v>
      </c>
      <c r="K67" s="60">
        <v>4.2569300000000005</v>
      </c>
      <c r="L67" s="59">
        <v>2.37</v>
      </c>
      <c r="M67" s="60">
        <v>5.2140000000000004</v>
      </c>
      <c r="N67" s="59">
        <v>7</v>
      </c>
      <c r="O67" s="61">
        <v>6.4</v>
      </c>
      <c r="P67" s="59">
        <v>5.2</v>
      </c>
      <c r="Q67" s="61">
        <v>35.983166043691057</v>
      </c>
      <c r="R67" s="50"/>
      <c r="S67" s="50"/>
      <c r="T67" s="50"/>
      <c r="U67" s="50"/>
      <c r="V67" s="50"/>
      <c r="W67" s="50"/>
      <c r="X67" s="50"/>
      <c r="Y67" s="50"/>
    </row>
    <row r="68" spans="1:25" ht="15.75" x14ac:dyDescent="0.25">
      <c r="A68" s="54" t="s">
        <v>262</v>
      </c>
      <c r="B68" s="65">
        <v>11</v>
      </c>
      <c r="C68" s="69">
        <v>11</v>
      </c>
      <c r="D68" s="56" t="s">
        <v>277</v>
      </c>
      <c r="E68" s="56" t="s">
        <v>278</v>
      </c>
      <c r="F68" s="58">
        <v>2013</v>
      </c>
      <c r="G68" s="58" t="s">
        <v>78</v>
      </c>
      <c r="H68" s="59">
        <v>6.5</v>
      </c>
      <c r="I68" s="60">
        <v>8.2240689418484045</v>
      </c>
      <c r="J68" s="59">
        <v>13.5</v>
      </c>
      <c r="K68" s="60">
        <v>3.8569500000000003</v>
      </c>
      <c r="L68" s="59">
        <v>2.65</v>
      </c>
      <c r="M68" s="60">
        <v>5.83</v>
      </c>
      <c r="N68" s="59">
        <v>6.3</v>
      </c>
      <c r="O68" s="61">
        <v>7</v>
      </c>
      <c r="P68" s="59">
        <v>4.5999999999999996</v>
      </c>
      <c r="Q68" s="61">
        <v>35.811018941848403</v>
      </c>
      <c r="R68" s="50"/>
      <c r="S68" s="50"/>
      <c r="T68" s="50"/>
      <c r="U68" s="50"/>
      <c r="V68" s="50"/>
      <c r="W68" s="50"/>
      <c r="X68" s="50"/>
      <c r="Y68" s="50"/>
    </row>
    <row r="69" spans="1:25" ht="15.75" x14ac:dyDescent="0.25">
      <c r="A69" s="54" t="s">
        <v>262</v>
      </c>
      <c r="B69" s="65">
        <v>11</v>
      </c>
      <c r="C69" s="69">
        <v>12</v>
      </c>
      <c r="D69" s="56" t="s">
        <v>279</v>
      </c>
      <c r="E69" s="56" t="s">
        <v>280</v>
      </c>
      <c r="F69" s="58">
        <v>2013</v>
      </c>
      <c r="G69" s="58" t="s">
        <v>102</v>
      </c>
      <c r="H69" s="59">
        <v>6.7</v>
      </c>
      <c r="I69" s="60">
        <v>7.6093896843854969</v>
      </c>
      <c r="J69" s="59">
        <v>12.4</v>
      </c>
      <c r="K69" s="60">
        <v>3.5426800000000003</v>
      </c>
      <c r="L69" s="59">
        <v>2.2000000000000002</v>
      </c>
      <c r="M69" s="60">
        <v>4.8400000000000007</v>
      </c>
      <c r="N69" s="59">
        <v>5.8</v>
      </c>
      <c r="O69" s="61">
        <v>7.1</v>
      </c>
      <c r="P69" s="59">
        <v>4.5999999999999996</v>
      </c>
      <c r="Q69" s="61">
        <v>33.492069684385498</v>
      </c>
      <c r="R69" s="64"/>
      <c r="S69" s="64"/>
      <c r="T69" s="64"/>
      <c r="U69" s="64"/>
      <c r="V69" s="64"/>
      <c r="W69" s="64"/>
      <c r="X69" s="64"/>
      <c r="Y69" s="64"/>
    </row>
    <row r="70" spans="1:25" ht="15.75" x14ac:dyDescent="0.25">
      <c r="A70" s="54" t="s">
        <v>262</v>
      </c>
      <c r="B70" s="65">
        <v>11</v>
      </c>
      <c r="C70" s="69">
        <v>13</v>
      </c>
      <c r="D70" s="56" t="s">
        <v>281</v>
      </c>
      <c r="E70" s="56" t="s">
        <v>282</v>
      </c>
      <c r="F70" s="58">
        <v>2013</v>
      </c>
      <c r="G70" s="58" t="s">
        <v>102</v>
      </c>
      <c r="H70" s="59">
        <v>6.2</v>
      </c>
      <c r="I70" s="60">
        <v>9.2176731452938814</v>
      </c>
      <c r="J70" s="59">
        <v>10.15</v>
      </c>
      <c r="K70" s="60">
        <v>2.8998550000000001</v>
      </c>
      <c r="L70" s="59">
        <v>2.9</v>
      </c>
      <c r="M70" s="60">
        <v>6.38</v>
      </c>
      <c r="N70" s="59">
        <v>4.8</v>
      </c>
      <c r="O70" s="61">
        <v>5.3</v>
      </c>
      <c r="P70" s="59">
        <v>4.5999999999999996</v>
      </c>
      <c r="Q70" s="61">
        <v>33.19752814529388</v>
      </c>
      <c r="R70" s="50"/>
      <c r="S70" s="50"/>
      <c r="T70" s="50"/>
      <c r="U70" s="50"/>
      <c r="V70" s="50"/>
      <c r="W70" s="50"/>
      <c r="X70" s="50"/>
      <c r="Y70" s="50"/>
    </row>
    <row r="71" spans="1:25" ht="15.75" x14ac:dyDescent="0.25">
      <c r="A71" s="54" t="s">
        <v>262</v>
      </c>
      <c r="B71" s="65">
        <v>11</v>
      </c>
      <c r="C71" s="69">
        <v>14</v>
      </c>
      <c r="D71" s="56" t="s">
        <v>283</v>
      </c>
      <c r="E71" s="56" t="s">
        <v>284</v>
      </c>
      <c r="F71" s="58">
        <v>2013</v>
      </c>
      <c r="G71" s="58" t="s">
        <v>183</v>
      </c>
      <c r="H71" s="59">
        <v>6.8</v>
      </c>
      <c r="I71" s="60">
        <v>7.3151469148329404</v>
      </c>
      <c r="J71" s="59">
        <v>11</v>
      </c>
      <c r="K71" s="60">
        <v>3.1427</v>
      </c>
      <c r="L71" s="59">
        <v>2.34</v>
      </c>
      <c r="M71" s="60">
        <v>5.1479999999999997</v>
      </c>
      <c r="N71" s="59">
        <v>6</v>
      </c>
      <c r="O71" s="61">
        <v>7.4</v>
      </c>
      <c r="P71" s="59">
        <v>3.2</v>
      </c>
      <c r="Q71" s="61">
        <v>32.205846914832939</v>
      </c>
      <c r="R71" s="50"/>
      <c r="S71" s="50"/>
      <c r="T71" s="50"/>
      <c r="U71" s="50"/>
      <c r="V71" s="50"/>
      <c r="W71" s="50"/>
      <c r="X71" s="50"/>
      <c r="Y71" s="50"/>
    </row>
    <row r="72" spans="1:25" ht="15.75" x14ac:dyDescent="0.25">
      <c r="A72" s="54" t="s">
        <v>262</v>
      </c>
      <c r="B72" s="65">
        <v>12</v>
      </c>
      <c r="C72" s="69">
        <v>15</v>
      </c>
      <c r="D72" s="56" t="s">
        <v>285</v>
      </c>
      <c r="E72" s="56" t="s">
        <v>286</v>
      </c>
      <c r="F72" s="58">
        <v>2013</v>
      </c>
      <c r="G72" s="58" t="s">
        <v>81</v>
      </c>
      <c r="H72" s="59">
        <v>6.3</v>
      </c>
      <c r="I72" s="60">
        <v>8.8763432609298381</v>
      </c>
      <c r="J72" s="59">
        <v>9.6999999999999993</v>
      </c>
      <c r="K72" s="60">
        <v>2.77129</v>
      </c>
      <c r="L72" s="59">
        <v>2.5</v>
      </c>
      <c r="M72" s="60">
        <v>5.5</v>
      </c>
      <c r="N72" s="59">
        <v>4.0999999999999996</v>
      </c>
      <c r="O72" s="61">
        <v>7</v>
      </c>
      <c r="P72" s="59">
        <v>3.9</v>
      </c>
      <c r="Q72" s="61">
        <v>32.147633260929837</v>
      </c>
      <c r="R72" s="50"/>
      <c r="S72" s="50"/>
      <c r="T72" s="50"/>
      <c r="U72" s="50"/>
      <c r="V72" s="50"/>
      <c r="W72" s="50"/>
      <c r="X72" s="50"/>
      <c r="Y72" s="50"/>
    </row>
    <row r="73" spans="1:25" ht="15.75" x14ac:dyDescent="0.25">
      <c r="A73" s="54" t="s">
        <v>262</v>
      </c>
      <c r="B73" s="65">
        <v>12</v>
      </c>
      <c r="C73" s="69">
        <v>16</v>
      </c>
      <c r="D73" s="56" t="s">
        <v>287</v>
      </c>
      <c r="E73" s="56" t="s">
        <v>288</v>
      </c>
      <c r="F73" s="58">
        <v>2013</v>
      </c>
      <c r="G73" s="58" t="s">
        <v>102</v>
      </c>
      <c r="H73" s="59">
        <v>6.9</v>
      </c>
      <c r="I73" s="60">
        <v>7.029146239665609</v>
      </c>
      <c r="J73" s="59">
        <v>14.25</v>
      </c>
      <c r="K73" s="60">
        <v>4.0712250000000001</v>
      </c>
      <c r="L73" s="59">
        <v>2.4500000000000002</v>
      </c>
      <c r="M73" s="60">
        <v>5.3900000000000006</v>
      </c>
      <c r="N73" s="59">
        <v>5.4</v>
      </c>
      <c r="O73" s="61">
        <v>5</v>
      </c>
      <c r="P73" s="59">
        <v>4.5999999999999996</v>
      </c>
      <c r="Q73" s="61">
        <v>31.490371239665613</v>
      </c>
      <c r="R73" s="64"/>
      <c r="S73" s="64"/>
      <c r="T73" s="64"/>
      <c r="U73" s="64"/>
      <c r="V73" s="64"/>
      <c r="W73" s="64"/>
      <c r="X73" s="64"/>
      <c r="Y73" s="64"/>
    </row>
    <row r="74" spans="1:25" ht="15.75" x14ac:dyDescent="0.25">
      <c r="A74" s="54" t="s">
        <v>262</v>
      </c>
      <c r="B74" s="65">
        <v>12</v>
      </c>
      <c r="C74" s="69">
        <v>17</v>
      </c>
      <c r="D74" s="56" t="s">
        <v>289</v>
      </c>
      <c r="E74" s="56" t="s">
        <v>290</v>
      </c>
      <c r="F74" s="58">
        <v>2013</v>
      </c>
      <c r="G74" s="58" t="s">
        <v>81</v>
      </c>
      <c r="H74" s="59">
        <v>6.3</v>
      </c>
      <c r="I74" s="60">
        <v>8.8763432609298381</v>
      </c>
      <c r="J74" s="59">
        <v>10.7</v>
      </c>
      <c r="K74" s="60">
        <v>3.0569899999999999</v>
      </c>
      <c r="L74" s="59">
        <v>2.75</v>
      </c>
      <c r="M74" s="60">
        <v>6.0500000000000007</v>
      </c>
      <c r="N74" s="59">
        <v>5.5</v>
      </c>
      <c r="O74" s="61">
        <v>4</v>
      </c>
      <c r="P74" s="59">
        <v>3.6</v>
      </c>
      <c r="Q74" s="61">
        <v>31.083333260929841</v>
      </c>
      <c r="R74" s="64"/>
      <c r="S74" s="64"/>
      <c r="T74" s="64"/>
      <c r="U74" s="64"/>
      <c r="V74" s="64"/>
      <c r="W74" s="64"/>
      <c r="X74" s="64"/>
      <c r="Y74" s="64"/>
    </row>
    <row r="75" spans="1:25" ht="15.75" x14ac:dyDescent="0.25">
      <c r="A75" s="54" t="s">
        <v>262</v>
      </c>
      <c r="B75" s="65">
        <v>12</v>
      </c>
      <c r="C75" s="69">
        <v>18</v>
      </c>
      <c r="D75" s="56" t="s">
        <v>291</v>
      </c>
      <c r="E75" s="56" t="s">
        <v>263</v>
      </c>
      <c r="F75" s="58">
        <v>2013</v>
      </c>
      <c r="G75" s="58" t="s">
        <v>78</v>
      </c>
      <c r="H75" s="59">
        <v>6.4</v>
      </c>
      <c r="I75" s="60">
        <v>8.5452943971791697</v>
      </c>
      <c r="J75" s="59">
        <v>11.5</v>
      </c>
      <c r="K75" s="60">
        <v>3.2855500000000002</v>
      </c>
      <c r="L75" s="59">
        <v>2.93</v>
      </c>
      <c r="M75" s="60">
        <v>6.4460000000000006</v>
      </c>
      <c r="N75" s="59">
        <v>4</v>
      </c>
      <c r="O75" s="61">
        <v>4.3</v>
      </c>
      <c r="P75" s="59">
        <v>4</v>
      </c>
      <c r="Q75" s="61">
        <v>30.576844397179173</v>
      </c>
      <c r="R75" s="64"/>
      <c r="S75" s="64"/>
      <c r="T75" s="64"/>
      <c r="U75" s="64"/>
      <c r="V75" s="64"/>
      <c r="W75" s="64"/>
      <c r="X75" s="64"/>
      <c r="Y75" s="64"/>
    </row>
    <row r="76" spans="1:25" ht="15.75" x14ac:dyDescent="0.25">
      <c r="A76" s="54" t="s">
        <v>262</v>
      </c>
      <c r="B76" s="65">
        <v>12</v>
      </c>
      <c r="C76" s="69">
        <v>19</v>
      </c>
      <c r="D76" s="56" t="s">
        <v>292</v>
      </c>
      <c r="E76" s="56" t="s">
        <v>135</v>
      </c>
      <c r="F76" s="58">
        <v>2013</v>
      </c>
      <c r="G76" s="58" t="s">
        <v>78</v>
      </c>
      <c r="H76" s="59">
        <v>6.6</v>
      </c>
      <c r="I76" s="60">
        <v>7.9122360436910535</v>
      </c>
      <c r="J76" s="59">
        <v>16.3</v>
      </c>
      <c r="K76" s="60">
        <v>4.6569100000000008</v>
      </c>
      <c r="L76" s="59">
        <v>2.34</v>
      </c>
      <c r="M76" s="60">
        <v>5.1479999999999997</v>
      </c>
      <c r="N76" s="59">
        <v>5.0999999999999996</v>
      </c>
      <c r="O76" s="61">
        <v>3.7</v>
      </c>
      <c r="P76" s="59">
        <v>3.4</v>
      </c>
      <c r="Q76" s="61">
        <v>29.917146043691051</v>
      </c>
      <c r="R76" s="64"/>
      <c r="S76" s="64"/>
      <c r="T76" s="64"/>
      <c r="U76" s="64"/>
      <c r="V76" s="64"/>
      <c r="W76" s="64"/>
      <c r="X76" s="64"/>
      <c r="Y76" s="64"/>
    </row>
    <row r="77" spans="1:25" ht="15.75" x14ac:dyDescent="0.25">
      <c r="A77" s="54" t="s">
        <v>262</v>
      </c>
      <c r="B77" s="65">
        <v>12</v>
      </c>
      <c r="C77" s="69">
        <v>20</v>
      </c>
      <c r="D77" s="56" t="s">
        <v>293</v>
      </c>
      <c r="E77" s="56" t="s">
        <v>294</v>
      </c>
      <c r="F77" s="58">
        <v>2013</v>
      </c>
      <c r="G77" s="58" t="s">
        <v>78</v>
      </c>
      <c r="H77" s="59">
        <v>6.5</v>
      </c>
      <c r="I77" s="60">
        <v>8.2240689418484045</v>
      </c>
      <c r="J77" s="59">
        <v>13.5</v>
      </c>
      <c r="K77" s="60">
        <v>3.8569500000000003</v>
      </c>
      <c r="L77" s="59">
        <v>2.5</v>
      </c>
      <c r="M77" s="60">
        <v>5.5</v>
      </c>
      <c r="N77" s="59">
        <v>4.4000000000000004</v>
      </c>
      <c r="O77" s="61">
        <v>3.8</v>
      </c>
      <c r="P77" s="59">
        <v>4</v>
      </c>
      <c r="Q77" s="61">
        <v>29.781018941848405</v>
      </c>
      <c r="R77" s="64"/>
      <c r="S77" s="64"/>
      <c r="T77" s="64"/>
      <c r="U77" s="64"/>
      <c r="V77" s="64"/>
      <c r="W77" s="64"/>
      <c r="X77" s="64"/>
      <c r="Y77" s="64"/>
    </row>
    <row r="78" spans="1:25" ht="15.75" x14ac:dyDescent="0.25">
      <c r="A78" s="54" t="s">
        <v>262</v>
      </c>
      <c r="B78" s="65">
        <v>13</v>
      </c>
      <c r="C78" s="69">
        <v>21</v>
      </c>
      <c r="D78" s="56" t="s">
        <v>295</v>
      </c>
      <c r="E78" s="56" t="s">
        <v>296</v>
      </c>
      <c r="F78" s="58">
        <v>2013</v>
      </c>
      <c r="G78" s="58" t="s">
        <v>78</v>
      </c>
      <c r="H78" s="59">
        <v>6.3</v>
      </c>
      <c r="I78" s="60">
        <v>8.8763432609298381</v>
      </c>
      <c r="J78" s="59">
        <v>9.6999999999999993</v>
      </c>
      <c r="K78" s="60">
        <v>2.77129</v>
      </c>
      <c r="L78" s="59">
        <v>2.68</v>
      </c>
      <c r="M78" s="60">
        <v>5.8960000000000008</v>
      </c>
      <c r="N78" s="59">
        <v>4.3</v>
      </c>
      <c r="O78" s="61">
        <v>4.3</v>
      </c>
      <c r="P78" s="59">
        <v>3</v>
      </c>
      <c r="Q78" s="61">
        <v>29.143633260929839</v>
      </c>
      <c r="R78" s="64"/>
      <c r="S78" s="64"/>
      <c r="T78" s="64"/>
      <c r="U78" s="64"/>
      <c r="V78" s="64"/>
      <c r="W78" s="64"/>
      <c r="X78" s="64"/>
      <c r="Y78" s="64"/>
    </row>
    <row r="79" spans="1:25" ht="15.75" x14ac:dyDescent="0.25">
      <c r="A79" s="54" t="s">
        <v>262</v>
      </c>
      <c r="B79" s="65">
        <v>13</v>
      </c>
      <c r="C79" s="69">
        <v>22</v>
      </c>
      <c r="D79" s="56" t="s">
        <v>297</v>
      </c>
      <c r="E79" s="56" t="s">
        <v>157</v>
      </c>
      <c r="F79" s="58">
        <v>2013</v>
      </c>
      <c r="G79" s="58" t="s">
        <v>50</v>
      </c>
      <c r="H79" s="59">
        <v>6.5</v>
      </c>
      <c r="I79" s="60">
        <v>8.2240689418484045</v>
      </c>
      <c r="J79" s="59">
        <v>7.1</v>
      </c>
      <c r="K79" s="60">
        <v>2.02847</v>
      </c>
      <c r="L79" s="59">
        <v>2.98</v>
      </c>
      <c r="M79" s="60">
        <v>6.556</v>
      </c>
      <c r="N79" s="59">
        <v>5.2</v>
      </c>
      <c r="O79" s="61">
        <v>3</v>
      </c>
      <c r="P79" s="59">
        <v>4.0999999999999996</v>
      </c>
      <c r="Q79" s="61">
        <v>29.108538941848401</v>
      </c>
      <c r="R79" s="64"/>
      <c r="S79" s="64"/>
      <c r="T79" s="64"/>
      <c r="U79" s="64"/>
      <c r="V79" s="64"/>
      <c r="W79" s="64"/>
      <c r="X79" s="64"/>
      <c r="Y79" s="64"/>
    </row>
    <row r="80" spans="1:25" ht="15.75" x14ac:dyDescent="0.25">
      <c r="A80" s="54" t="s">
        <v>262</v>
      </c>
      <c r="B80" s="65">
        <v>13</v>
      </c>
      <c r="C80" s="69">
        <v>23</v>
      </c>
      <c r="D80" s="56" t="s">
        <v>298</v>
      </c>
      <c r="E80" s="56" t="s">
        <v>114</v>
      </c>
      <c r="F80" s="58">
        <v>2013</v>
      </c>
      <c r="G80" s="58" t="s">
        <v>81</v>
      </c>
      <c r="H80" s="59">
        <v>7.2</v>
      </c>
      <c r="I80" s="60">
        <v>6.2172733553196382</v>
      </c>
      <c r="J80" s="59">
        <v>14.6</v>
      </c>
      <c r="K80" s="60">
        <v>4.1712199999999999</v>
      </c>
      <c r="L80" s="59">
        <v>2.65</v>
      </c>
      <c r="M80" s="60">
        <v>5.83</v>
      </c>
      <c r="N80" s="59">
        <v>4.4000000000000004</v>
      </c>
      <c r="O80" s="61">
        <v>4.5</v>
      </c>
      <c r="P80" s="59">
        <v>2.9</v>
      </c>
      <c r="Q80" s="61">
        <v>28.018493355319634</v>
      </c>
      <c r="R80" s="64"/>
      <c r="S80" s="64"/>
      <c r="T80" s="64"/>
      <c r="U80" s="64"/>
      <c r="V80" s="64"/>
      <c r="W80" s="64"/>
      <c r="X80" s="64"/>
      <c r="Y80" s="64"/>
    </row>
    <row r="81" spans="1:25" ht="15.75" x14ac:dyDescent="0.25">
      <c r="A81" s="54" t="s">
        <v>262</v>
      </c>
      <c r="B81" s="65">
        <v>13</v>
      </c>
      <c r="C81" s="69">
        <v>24</v>
      </c>
      <c r="D81" s="56" t="s">
        <v>299</v>
      </c>
      <c r="E81" s="56" t="s">
        <v>300</v>
      </c>
      <c r="F81" s="58">
        <v>2013</v>
      </c>
      <c r="G81" s="58" t="s">
        <v>78</v>
      </c>
      <c r="H81" s="59">
        <v>7.1</v>
      </c>
      <c r="I81" s="60">
        <v>6.4805236911157449</v>
      </c>
      <c r="J81" s="59">
        <v>11.1</v>
      </c>
      <c r="K81" s="60">
        <v>3.1712699999999998</v>
      </c>
      <c r="L81" s="59">
        <v>2.42</v>
      </c>
      <c r="M81" s="60">
        <v>5.3239999999999998</v>
      </c>
      <c r="N81" s="59">
        <v>3.9</v>
      </c>
      <c r="O81" s="61">
        <v>3.3</v>
      </c>
      <c r="P81" s="59">
        <v>3.2</v>
      </c>
      <c r="Q81" s="61">
        <v>25.375793691115746</v>
      </c>
      <c r="R81" s="64"/>
      <c r="S81" s="64"/>
      <c r="T81" s="64"/>
      <c r="U81" s="64"/>
      <c r="V81" s="64"/>
      <c r="W81" s="64"/>
      <c r="X81" s="64"/>
      <c r="Y81" s="64"/>
    </row>
    <row r="82" spans="1:25" ht="15.75" x14ac:dyDescent="0.25">
      <c r="A82" s="54" t="s">
        <v>262</v>
      </c>
      <c r="B82" s="65">
        <v>13</v>
      </c>
      <c r="C82" s="69">
        <v>25</v>
      </c>
      <c r="D82" s="56" t="s">
        <v>301</v>
      </c>
      <c r="E82" s="56" t="s">
        <v>302</v>
      </c>
      <c r="F82" s="58">
        <v>2013</v>
      </c>
      <c r="G82" s="58" t="s">
        <v>78</v>
      </c>
      <c r="H82" s="59">
        <v>7.7</v>
      </c>
      <c r="I82" s="60">
        <v>5.0004865387305859</v>
      </c>
      <c r="J82" s="59">
        <v>11.4</v>
      </c>
      <c r="K82" s="60">
        <v>3.2569800000000004</v>
      </c>
      <c r="L82" s="59">
        <v>2.0699999999999998</v>
      </c>
      <c r="M82" s="60">
        <v>4.5540000000000003</v>
      </c>
      <c r="N82" s="59">
        <v>3.7</v>
      </c>
      <c r="O82" s="61">
        <v>3.2</v>
      </c>
      <c r="P82" s="59">
        <v>3.1</v>
      </c>
      <c r="Q82" s="61">
        <v>22.811466538730588</v>
      </c>
      <c r="R82" s="64"/>
      <c r="S82" s="64"/>
      <c r="T82" s="64"/>
      <c r="U82" s="64"/>
      <c r="V82" s="64"/>
      <c r="W82" s="64"/>
      <c r="X82" s="64"/>
      <c r="Y82" s="64"/>
    </row>
    <row r="83" spans="1:25" ht="15.75" x14ac:dyDescent="0.25">
      <c r="A83" s="54" t="s">
        <v>262</v>
      </c>
      <c r="B83" s="65">
        <v>13</v>
      </c>
      <c r="C83" s="69">
        <v>26</v>
      </c>
      <c r="D83" s="56" t="s">
        <v>303</v>
      </c>
      <c r="E83" s="56" t="s">
        <v>229</v>
      </c>
      <c r="F83" s="58">
        <v>2013</v>
      </c>
      <c r="G83" s="58" t="s">
        <v>261</v>
      </c>
      <c r="H83" s="59">
        <v>7.2</v>
      </c>
      <c r="I83" s="60">
        <v>6.2172733553196382</v>
      </c>
      <c r="J83" s="59">
        <v>7.8</v>
      </c>
      <c r="K83" s="60">
        <v>2.2284600000000001</v>
      </c>
      <c r="L83" s="59">
        <v>2.5</v>
      </c>
      <c r="M83" s="60">
        <v>5.5</v>
      </c>
      <c r="N83" s="59">
        <v>4</v>
      </c>
      <c r="O83" s="61">
        <v>1.3</v>
      </c>
      <c r="P83" s="59">
        <v>2.9</v>
      </c>
      <c r="Q83" s="61">
        <v>22.145733355319638</v>
      </c>
      <c r="R83" s="64"/>
      <c r="S83" s="64"/>
      <c r="T83" s="64"/>
      <c r="U83" s="64"/>
      <c r="V83" s="64"/>
      <c r="W83" s="64"/>
      <c r="X83" s="64"/>
      <c r="Y83" s="64"/>
    </row>
    <row r="84" spans="1:25" ht="15.75" x14ac:dyDescent="0.25">
      <c r="A84" s="54" t="s">
        <v>262</v>
      </c>
      <c r="B84" s="65">
        <v>13</v>
      </c>
      <c r="C84" s="69">
        <v>27</v>
      </c>
      <c r="D84" s="56" t="s">
        <v>304</v>
      </c>
      <c r="E84" s="56" t="s">
        <v>305</v>
      </c>
      <c r="F84" s="58">
        <v>2013</v>
      </c>
      <c r="G84" s="58" t="s">
        <v>102</v>
      </c>
      <c r="H84" s="50"/>
      <c r="I84" s="60">
        <v>0</v>
      </c>
      <c r="J84" s="50"/>
      <c r="K84" s="60">
        <v>0</v>
      </c>
      <c r="L84" s="50"/>
      <c r="M84" s="60">
        <v>0</v>
      </c>
      <c r="N84" s="50"/>
      <c r="O84" s="61"/>
      <c r="P84" s="50"/>
      <c r="Q84" s="61">
        <v>0</v>
      </c>
      <c r="R84" s="64"/>
      <c r="S84" s="64"/>
      <c r="T84" s="64"/>
      <c r="U84" s="64"/>
      <c r="V84" s="64"/>
      <c r="W84" s="64"/>
      <c r="X84" s="64"/>
      <c r="Y84" s="64"/>
    </row>
    <row r="85" spans="1:25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spans="1:25" x14ac:dyDescent="0.25">
      <c r="A86" s="66" t="s">
        <v>0</v>
      </c>
      <c r="B86" s="67" t="s">
        <v>1</v>
      </c>
      <c r="C86" s="66" t="s">
        <v>2</v>
      </c>
      <c r="D86" s="67" t="s">
        <v>3</v>
      </c>
      <c r="E86" s="67" t="s">
        <v>4</v>
      </c>
      <c r="F86" s="67" t="s">
        <v>5</v>
      </c>
      <c r="G86" s="67" t="s">
        <v>6</v>
      </c>
      <c r="H86" s="67" t="s">
        <v>53</v>
      </c>
      <c r="I86" s="68" t="s">
        <v>8</v>
      </c>
      <c r="J86" s="67" t="s">
        <v>9</v>
      </c>
      <c r="K86" s="68" t="s">
        <v>10</v>
      </c>
      <c r="L86" s="67" t="s">
        <v>11</v>
      </c>
      <c r="M86" s="68" t="s">
        <v>12</v>
      </c>
      <c r="N86" s="67" t="s">
        <v>70</v>
      </c>
      <c r="O86" s="67" t="s">
        <v>71</v>
      </c>
      <c r="P86" s="67" t="s">
        <v>72</v>
      </c>
      <c r="Q86" s="68" t="s">
        <v>13</v>
      </c>
      <c r="R86" s="50"/>
      <c r="S86" s="50"/>
      <c r="T86" s="50"/>
      <c r="U86" s="50"/>
      <c r="V86" s="50"/>
      <c r="W86" s="50"/>
      <c r="X86" s="50"/>
      <c r="Y86" s="50"/>
    </row>
    <row r="87" spans="1:25" ht="15.75" x14ac:dyDescent="0.25">
      <c r="A87" s="54" t="s">
        <v>306</v>
      </c>
      <c r="B87" s="65">
        <v>14</v>
      </c>
      <c r="C87" s="69">
        <v>1</v>
      </c>
      <c r="D87" s="63" t="s">
        <v>232</v>
      </c>
      <c r="E87" s="63" t="s">
        <v>307</v>
      </c>
      <c r="F87" s="57">
        <v>2012</v>
      </c>
      <c r="G87" s="57" t="s">
        <v>17</v>
      </c>
      <c r="H87" s="59">
        <v>8.6</v>
      </c>
      <c r="I87" s="60">
        <v>8.2391490961427785</v>
      </c>
      <c r="J87" s="59">
        <v>14.5</v>
      </c>
      <c r="K87" s="60">
        <v>4.1426499999999997</v>
      </c>
      <c r="L87" s="59">
        <v>3.35</v>
      </c>
      <c r="M87" s="60">
        <v>7.370000000000001</v>
      </c>
      <c r="N87" s="59">
        <v>8.9</v>
      </c>
      <c r="O87" s="61">
        <v>7.1</v>
      </c>
      <c r="P87" s="59">
        <v>8.8000000000000007</v>
      </c>
      <c r="Q87" s="61">
        <v>44.551799096142787</v>
      </c>
      <c r="R87" s="64"/>
      <c r="S87" s="64"/>
      <c r="T87" s="64"/>
      <c r="U87" s="64"/>
      <c r="V87" s="64"/>
      <c r="W87" s="64"/>
      <c r="X87" s="64"/>
      <c r="Y87" s="64"/>
    </row>
    <row r="88" spans="1:25" ht="15.75" x14ac:dyDescent="0.25">
      <c r="A88" s="54" t="s">
        <v>306</v>
      </c>
      <c r="B88" s="65">
        <v>14</v>
      </c>
      <c r="C88" s="69">
        <v>2</v>
      </c>
      <c r="D88" s="63" t="s">
        <v>308</v>
      </c>
      <c r="E88" s="63" t="s">
        <v>229</v>
      </c>
      <c r="F88" s="57">
        <v>2012</v>
      </c>
      <c r="G88" s="57" t="s">
        <v>17</v>
      </c>
      <c r="H88" s="59">
        <v>9</v>
      </c>
      <c r="I88" s="60">
        <v>7.3151469148329404</v>
      </c>
      <c r="J88" s="59">
        <v>23.1</v>
      </c>
      <c r="K88" s="60">
        <v>6.5996700000000006</v>
      </c>
      <c r="L88" s="59">
        <v>3.45</v>
      </c>
      <c r="M88" s="60">
        <v>7.5900000000000007</v>
      </c>
      <c r="N88" s="59">
        <v>8.25</v>
      </c>
      <c r="O88" s="61">
        <v>6.1</v>
      </c>
      <c r="P88" s="59">
        <v>7.2</v>
      </c>
      <c r="Q88" s="61">
        <v>43.054816914832941</v>
      </c>
      <c r="R88" s="50"/>
      <c r="S88" s="50"/>
      <c r="T88" s="50"/>
      <c r="U88" s="50"/>
      <c r="V88" s="50"/>
      <c r="W88" s="50"/>
      <c r="X88" s="50"/>
      <c r="Y88" s="50"/>
    </row>
    <row r="89" spans="1:25" ht="15.75" x14ac:dyDescent="0.25">
      <c r="A89" s="54" t="s">
        <v>306</v>
      </c>
      <c r="B89" s="65">
        <v>14</v>
      </c>
      <c r="C89" s="69">
        <v>3</v>
      </c>
      <c r="D89" s="63" t="s">
        <v>309</v>
      </c>
      <c r="E89" s="63" t="s">
        <v>310</v>
      </c>
      <c r="F89" s="57">
        <v>2012</v>
      </c>
      <c r="G89" s="57" t="s">
        <v>17</v>
      </c>
      <c r="H89" s="59">
        <v>9</v>
      </c>
      <c r="I89" s="60">
        <v>7.3151469148329404</v>
      </c>
      <c r="J89" s="59">
        <v>17.100000000000001</v>
      </c>
      <c r="K89" s="60">
        <v>4.8854700000000006</v>
      </c>
      <c r="L89" s="59">
        <v>2.95</v>
      </c>
      <c r="M89" s="60">
        <v>6.4900000000000011</v>
      </c>
      <c r="N89" s="59">
        <v>7.3</v>
      </c>
      <c r="O89" s="61">
        <v>6.3</v>
      </c>
      <c r="P89" s="59">
        <v>7.1</v>
      </c>
      <c r="Q89" s="61">
        <v>39.390616914832947</v>
      </c>
      <c r="R89" s="64"/>
      <c r="S89" s="64"/>
      <c r="T89" s="64"/>
      <c r="U89" s="64"/>
      <c r="V89" s="64"/>
      <c r="W89" s="64"/>
      <c r="X89" s="64"/>
      <c r="Y89" s="64"/>
    </row>
    <row r="90" spans="1:25" ht="15.75" x14ac:dyDescent="0.25">
      <c r="A90" s="54" t="s">
        <v>306</v>
      </c>
      <c r="B90" s="65">
        <v>14</v>
      </c>
      <c r="C90" s="69">
        <v>4</v>
      </c>
      <c r="D90" s="63" t="s">
        <v>64</v>
      </c>
      <c r="E90" s="63" t="s">
        <v>311</v>
      </c>
      <c r="F90" s="57">
        <v>2012</v>
      </c>
      <c r="G90" s="57" t="s">
        <v>17</v>
      </c>
      <c r="H90" s="59">
        <v>9.4</v>
      </c>
      <c r="I90" s="60">
        <v>6.4678254124699759</v>
      </c>
      <c r="J90" s="59">
        <v>14.15</v>
      </c>
      <c r="K90" s="60">
        <v>4.0426549999999999</v>
      </c>
      <c r="L90" s="59">
        <v>3</v>
      </c>
      <c r="M90" s="60">
        <v>6.6000000000000005</v>
      </c>
      <c r="N90" s="59">
        <v>7.85</v>
      </c>
      <c r="O90" s="61">
        <v>6.9</v>
      </c>
      <c r="P90" s="59">
        <v>6.9</v>
      </c>
      <c r="Q90" s="61">
        <v>38.760480412469974</v>
      </c>
      <c r="R90" s="64"/>
      <c r="S90" s="64"/>
      <c r="T90" s="64"/>
      <c r="U90" s="64"/>
      <c r="V90" s="64"/>
      <c r="W90" s="64"/>
      <c r="X90" s="64"/>
      <c r="Y90" s="64"/>
    </row>
    <row r="91" spans="1:25" ht="15.75" x14ac:dyDescent="0.25">
      <c r="A91" s="54" t="s">
        <v>306</v>
      </c>
      <c r="B91" s="65">
        <v>14</v>
      </c>
      <c r="C91" s="69">
        <v>5</v>
      </c>
      <c r="D91" s="63" t="s">
        <v>312</v>
      </c>
      <c r="E91" s="63" t="s">
        <v>313</v>
      </c>
      <c r="F91" s="57">
        <v>2012</v>
      </c>
      <c r="G91" s="57" t="s">
        <v>78</v>
      </c>
      <c r="H91" s="59">
        <v>8.5</v>
      </c>
      <c r="I91" s="60">
        <v>8.4833647756422881</v>
      </c>
      <c r="J91" s="59">
        <v>23.7</v>
      </c>
      <c r="K91" s="60">
        <v>6.7710900000000001</v>
      </c>
      <c r="L91" s="59">
        <v>3.55</v>
      </c>
      <c r="M91" s="60">
        <v>7.8100000000000005</v>
      </c>
      <c r="N91" s="59">
        <v>4.9000000000000004</v>
      </c>
      <c r="O91" s="61">
        <v>5.8</v>
      </c>
      <c r="P91" s="59">
        <v>4.9000000000000004</v>
      </c>
      <c r="Q91" s="61">
        <v>38.664454775642284</v>
      </c>
      <c r="R91" s="50"/>
      <c r="S91" s="50"/>
      <c r="T91" s="50"/>
      <c r="U91" s="50"/>
      <c r="V91" s="50"/>
      <c r="W91" s="50"/>
      <c r="X91" s="50"/>
      <c r="Y91" s="50"/>
    </row>
    <row r="92" spans="1:25" ht="15.75" x14ac:dyDescent="0.25">
      <c r="A92" s="54" t="s">
        <v>306</v>
      </c>
      <c r="B92" s="65">
        <v>14</v>
      </c>
      <c r="C92" s="69">
        <v>6</v>
      </c>
      <c r="D92" s="63" t="s">
        <v>314</v>
      </c>
      <c r="E92" s="63" t="s">
        <v>315</v>
      </c>
      <c r="F92" s="57">
        <v>2012</v>
      </c>
      <c r="G92" s="57" t="s">
        <v>183</v>
      </c>
      <c r="H92" s="59">
        <v>9.4</v>
      </c>
      <c r="I92" s="60">
        <v>6.4678254124699759</v>
      </c>
      <c r="J92" s="59">
        <v>16</v>
      </c>
      <c r="K92" s="60">
        <v>4.5712000000000002</v>
      </c>
      <c r="L92" s="59">
        <v>3.2</v>
      </c>
      <c r="M92" s="60">
        <v>7.0400000000000009</v>
      </c>
      <c r="N92" s="59">
        <v>6.3</v>
      </c>
      <c r="O92" s="61">
        <v>7.2</v>
      </c>
      <c r="P92" s="59">
        <v>6.8</v>
      </c>
      <c r="Q92" s="61">
        <v>38.379025412469971</v>
      </c>
      <c r="R92" s="64"/>
      <c r="S92" s="64"/>
      <c r="T92" s="64"/>
      <c r="U92" s="64"/>
      <c r="V92" s="64"/>
      <c r="W92" s="64"/>
      <c r="X92" s="64"/>
      <c r="Y92" s="64"/>
    </row>
    <row r="93" spans="1:25" ht="15.75" x14ac:dyDescent="0.25">
      <c r="A93" s="54" t="s">
        <v>306</v>
      </c>
      <c r="B93" s="65">
        <v>14</v>
      </c>
      <c r="C93" s="69">
        <v>7</v>
      </c>
      <c r="D93" s="63" t="s">
        <v>190</v>
      </c>
      <c r="E93" s="63" t="s">
        <v>316</v>
      </c>
      <c r="F93" s="57">
        <v>2012</v>
      </c>
      <c r="G93" s="57" t="s">
        <v>17</v>
      </c>
      <c r="H93" s="59">
        <v>9.4</v>
      </c>
      <c r="I93" s="60">
        <v>6.4678254124699759</v>
      </c>
      <c r="J93" s="59">
        <v>16.399999999999999</v>
      </c>
      <c r="K93" s="60">
        <v>4.6854800000000001</v>
      </c>
      <c r="L93" s="59">
        <v>3</v>
      </c>
      <c r="M93" s="60">
        <v>6.6000000000000005</v>
      </c>
      <c r="N93" s="59">
        <v>6.6</v>
      </c>
      <c r="O93" s="61">
        <v>6.5</v>
      </c>
      <c r="P93" s="59">
        <v>7</v>
      </c>
      <c r="Q93" s="61">
        <v>37.853305412469979</v>
      </c>
      <c r="R93" s="64"/>
      <c r="S93" s="64"/>
      <c r="T93" s="64"/>
      <c r="U93" s="64"/>
      <c r="V93" s="64"/>
      <c r="W93" s="64"/>
      <c r="X93" s="64"/>
      <c r="Y93" s="64"/>
    </row>
    <row r="94" spans="1:25" ht="15.75" x14ac:dyDescent="0.25">
      <c r="A94" s="54" t="s">
        <v>306</v>
      </c>
      <c r="B94" s="65">
        <v>15</v>
      </c>
      <c r="C94" s="69">
        <v>8</v>
      </c>
      <c r="D94" s="63" t="s">
        <v>317</v>
      </c>
      <c r="E94" s="63" t="s">
        <v>240</v>
      </c>
      <c r="F94" s="57">
        <v>2012</v>
      </c>
      <c r="G94" s="57" t="s">
        <v>17</v>
      </c>
      <c r="H94" s="59">
        <v>9.3000000000000007</v>
      </c>
      <c r="I94" s="60">
        <v>6.6729944554949698</v>
      </c>
      <c r="J94" s="59">
        <v>11.9</v>
      </c>
      <c r="K94" s="60">
        <v>3.3998300000000001</v>
      </c>
      <c r="L94" s="59">
        <v>2.85</v>
      </c>
      <c r="M94" s="60">
        <v>6.2700000000000005</v>
      </c>
      <c r="N94" s="59">
        <v>7.2</v>
      </c>
      <c r="O94" s="61">
        <v>6.7</v>
      </c>
      <c r="P94" s="59">
        <v>6.6</v>
      </c>
      <c r="Q94" s="61">
        <v>36.84282445549497</v>
      </c>
      <c r="R94" s="64"/>
      <c r="S94" s="64"/>
      <c r="T94" s="64"/>
      <c r="U94" s="64"/>
      <c r="V94" s="64"/>
      <c r="W94" s="64"/>
      <c r="X94" s="64"/>
      <c r="Y94" s="64"/>
    </row>
    <row r="95" spans="1:25" ht="15.75" x14ac:dyDescent="0.25">
      <c r="A95" s="54" t="s">
        <v>306</v>
      </c>
      <c r="B95" s="65">
        <v>15</v>
      </c>
      <c r="C95" s="69">
        <v>9</v>
      </c>
      <c r="D95" s="63" t="s">
        <v>109</v>
      </c>
      <c r="E95" s="63" t="s">
        <v>169</v>
      </c>
      <c r="F95" s="57">
        <v>2012</v>
      </c>
      <c r="G95" s="57" t="s">
        <v>50</v>
      </c>
      <c r="H95" s="59">
        <v>9.4</v>
      </c>
      <c r="I95" s="60">
        <v>6.4678254124699759</v>
      </c>
      <c r="J95" s="59">
        <v>16.399999999999999</v>
      </c>
      <c r="K95" s="60">
        <v>4.6854800000000001</v>
      </c>
      <c r="L95" s="59">
        <v>3.02</v>
      </c>
      <c r="M95" s="60">
        <v>6.644000000000001</v>
      </c>
      <c r="N95" s="59">
        <v>6</v>
      </c>
      <c r="O95" s="61">
        <v>4.8</v>
      </c>
      <c r="P95" s="59">
        <v>6.6</v>
      </c>
      <c r="Q95" s="61">
        <v>35.19730541246998</v>
      </c>
      <c r="R95" s="64"/>
      <c r="S95" s="64"/>
      <c r="T95" s="64"/>
      <c r="U95" s="64"/>
      <c r="V95" s="64"/>
      <c r="W95" s="64"/>
      <c r="X95" s="64"/>
      <c r="Y95" s="64"/>
    </row>
    <row r="96" spans="1:25" ht="15.75" x14ac:dyDescent="0.25">
      <c r="A96" s="54" t="s">
        <v>306</v>
      </c>
      <c r="B96" s="65">
        <v>15</v>
      </c>
      <c r="C96" s="69">
        <v>10</v>
      </c>
      <c r="D96" s="63" t="s">
        <v>318</v>
      </c>
      <c r="E96" s="63" t="s">
        <v>319</v>
      </c>
      <c r="F96" s="57">
        <v>2012</v>
      </c>
      <c r="G96" s="57" t="s">
        <v>102</v>
      </c>
      <c r="H96" s="59">
        <v>9</v>
      </c>
      <c r="I96" s="60">
        <v>7.3151469148329404</v>
      </c>
      <c r="J96" s="59">
        <v>19.3</v>
      </c>
      <c r="K96" s="60">
        <v>5.5140100000000007</v>
      </c>
      <c r="L96" s="59">
        <v>3.03</v>
      </c>
      <c r="M96" s="60">
        <v>6.6660000000000004</v>
      </c>
      <c r="N96" s="59">
        <v>5.65</v>
      </c>
      <c r="O96" s="61">
        <v>4.5999999999999996</v>
      </c>
      <c r="P96" s="59">
        <v>5.4</v>
      </c>
      <c r="Q96" s="61">
        <v>35.145156914832938</v>
      </c>
      <c r="R96" s="64"/>
      <c r="S96" s="64"/>
      <c r="T96" s="64"/>
      <c r="U96" s="64"/>
      <c r="V96" s="64"/>
      <c r="W96" s="64"/>
      <c r="X96" s="64"/>
      <c r="Y96" s="64"/>
    </row>
    <row r="97" spans="1:25" ht="15.75" x14ac:dyDescent="0.25">
      <c r="A97" s="54" t="s">
        <v>306</v>
      </c>
      <c r="B97" s="65">
        <v>15</v>
      </c>
      <c r="C97" s="69">
        <v>11</v>
      </c>
      <c r="D97" s="63" t="s">
        <v>320</v>
      </c>
      <c r="E97" s="63" t="s">
        <v>321</v>
      </c>
      <c r="F97" s="57">
        <v>2012</v>
      </c>
      <c r="G97" s="57" t="s">
        <v>102</v>
      </c>
      <c r="H97" s="59">
        <v>9</v>
      </c>
      <c r="I97" s="60">
        <v>7.3151469148329404</v>
      </c>
      <c r="J97" s="59">
        <v>16.100000000000001</v>
      </c>
      <c r="K97" s="60">
        <v>4.5997700000000004</v>
      </c>
      <c r="L97" s="59">
        <v>3.18</v>
      </c>
      <c r="M97" s="60">
        <v>6.9960000000000013</v>
      </c>
      <c r="N97" s="59">
        <v>5.7</v>
      </c>
      <c r="O97" s="61">
        <v>6.4</v>
      </c>
      <c r="P97" s="59">
        <v>4.0999999999999996</v>
      </c>
      <c r="Q97" s="61">
        <v>35.110916914832941</v>
      </c>
      <c r="R97" s="64"/>
      <c r="S97" s="64"/>
      <c r="T97" s="64"/>
      <c r="U97" s="64"/>
      <c r="V97" s="64"/>
      <c r="W97" s="64"/>
      <c r="X97" s="64"/>
      <c r="Y97" s="64"/>
    </row>
    <row r="98" spans="1:25" ht="15.75" x14ac:dyDescent="0.25">
      <c r="A98" s="54" t="s">
        <v>306</v>
      </c>
      <c r="B98" s="65">
        <v>15</v>
      </c>
      <c r="C98" s="69">
        <v>12</v>
      </c>
      <c r="D98" s="63" t="s">
        <v>322</v>
      </c>
      <c r="E98" s="63" t="s">
        <v>209</v>
      </c>
      <c r="F98" s="57">
        <v>2012</v>
      </c>
      <c r="G98" s="57" t="s">
        <v>78</v>
      </c>
      <c r="H98" s="59">
        <v>9.4</v>
      </c>
      <c r="I98" s="60">
        <v>6.4678254124699759</v>
      </c>
      <c r="J98" s="59">
        <v>19.7</v>
      </c>
      <c r="K98" s="60">
        <v>5.6282899999999998</v>
      </c>
      <c r="L98" s="59">
        <v>3.25</v>
      </c>
      <c r="M98" s="60">
        <v>7.15</v>
      </c>
      <c r="N98" s="59">
        <v>5.9</v>
      </c>
      <c r="O98" s="61">
        <v>4.8</v>
      </c>
      <c r="P98" s="59">
        <v>3.5</v>
      </c>
      <c r="Q98" s="61">
        <v>33.446115412469979</v>
      </c>
      <c r="R98" s="50"/>
      <c r="S98" s="50"/>
      <c r="T98" s="50"/>
      <c r="U98" s="50"/>
      <c r="V98" s="50"/>
      <c r="W98" s="50"/>
      <c r="X98" s="50"/>
      <c r="Y98" s="50"/>
    </row>
    <row r="99" spans="1:25" ht="15.75" x14ac:dyDescent="0.25">
      <c r="A99" s="54" t="s">
        <v>306</v>
      </c>
      <c r="B99" s="65">
        <v>15</v>
      </c>
      <c r="C99" s="69">
        <v>13</v>
      </c>
      <c r="D99" s="63" t="s">
        <v>323</v>
      </c>
      <c r="E99" s="63" t="s">
        <v>324</v>
      </c>
      <c r="F99" s="57">
        <v>2012</v>
      </c>
      <c r="G99" s="57" t="s">
        <v>78</v>
      </c>
      <c r="H99" s="59">
        <v>9</v>
      </c>
      <c r="I99" s="60">
        <v>7.3151469148329404</v>
      </c>
      <c r="J99" s="59">
        <v>10.3</v>
      </c>
      <c r="K99" s="60">
        <v>2.9427100000000004</v>
      </c>
      <c r="L99" s="59">
        <v>3.25</v>
      </c>
      <c r="M99" s="60">
        <v>7.15</v>
      </c>
      <c r="N99" s="59">
        <v>6.1</v>
      </c>
      <c r="O99" s="61">
        <v>5.0999999999999996</v>
      </c>
      <c r="P99" s="59">
        <v>4.4000000000000004</v>
      </c>
      <c r="Q99" s="61">
        <v>33.007856914832942</v>
      </c>
      <c r="R99" s="50"/>
      <c r="S99" s="50"/>
      <c r="T99" s="50"/>
      <c r="U99" s="50"/>
      <c r="V99" s="50"/>
      <c r="W99" s="50"/>
      <c r="X99" s="50"/>
      <c r="Y99" s="50"/>
    </row>
    <row r="100" spans="1:25" ht="15.75" x14ac:dyDescent="0.25">
      <c r="A100" s="54" t="s">
        <v>306</v>
      </c>
      <c r="B100" s="65">
        <v>16</v>
      </c>
      <c r="C100" s="69">
        <v>14</v>
      </c>
      <c r="D100" s="63" t="s">
        <v>325</v>
      </c>
      <c r="E100" s="63" t="s">
        <v>168</v>
      </c>
      <c r="F100" s="57">
        <v>2012</v>
      </c>
      <c r="G100" s="57" t="s">
        <v>78</v>
      </c>
      <c r="H100" s="59">
        <v>9.5</v>
      </c>
      <c r="I100" s="60">
        <v>6.2668692861395403</v>
      </c>
      <c r="J100" s="59">
        <v>7.6</v>
      </c>
      <c r="K100" s="60">
        <v>2.1713200000000001</v>
      </c>
      <c r="L100" s="59">
        <v>3.15</v>
      </c>
      <c r="M100" s="60">
        <v>6.9300000000000006</v>
      </c>
      <c r="N100" s="59">
        <v>7.2</v>
      </c>
      <c r="O100" s="61">
        <v>5.5</v>
      </c>
      <c r="P100" s="59">
        <v>4.7</v>
      </c>
      <c r="Q100" s="61">
        <v>32.768189286139538</v>
      </c>
      <c r="R100" s="50"/>
      <c r="S100" s="50"/>
      <c r="T100" s="50"/>
      <c r="U100" s="50"/>
      <c r="V100" s="50"/>
      <c r="W100" s="50"/>
      <c r="X100" s="50"/>
      <c r="Y100" s="50"/>
    </row>
    <row r="101" spans="1:25" ht="15.75" x14ac:dyDescent="0.25">
      <c r="A101" s="54" t="s">
        <v>306</v>
      </c>
      <c r="B101" s="65">
        <v>16</v>
      </c>
      <c r="C101" s="69">
        <v>15</v>
      </c>
      <c r="D101" s="63" t="s">
        <v>326</v>
      </c>
      <c r="E101" s="63" t="s">
        <v>110</v>
      </c>
      <c r="F101" s="57">
        <v>2012</v>
      </c>
      <c r="G101" s="57" t="s">
        <v>102</v>
      </c>
      <c r="H101" s="59">
        <v>9.6</v>
      </c>
      <c r="I101" s="60">
        <v>6.0699976339215143</v>
      </c>
      <c r="J101" s="59">
        <v>15.1</v>
      </c>
      <c r="K101" s="60">
        <v>4.3140700000000001</v>
      </c>
      <c r="L101" s="59">
        <v>2.78</v>
      </c>
      <c r="M101" s="60">
        <v>6.1159999999999997</v>
      </c>
      <c r="N101" s="59">
        <v>5.95</v>
      </c>
      <c r="O101" s="61">
        <v>5.0999999999999996</v>
      </c>
      <c r="P101" s="59">
        <v>5.2</v>
      </c>
      <c r="Q101" s="61">
        <v>32.750067633921518</v>
      </c>
      <c r="R101" s="50"/>
      <c r="S101" s="50"/>
      <c r="T101" s="50"/>
      <c r="U101" s="50"/>
      <c r="V101" s="50"/>
      <c r="W101" s="50"/>
      <c r="X101" s="50"/>
      <c r="Y101" s="50"/>
    </row>
    <row r="102" spans="1:25" ht="15.75" x14ac:dyDescent="0.25">
      <c r="A102" s="54" t="s">
        <v>306</v>
      </c>
      <c r="B102" s="65">
        <v>16</v>
      </c>
      <c r="C102" s="69">
        <v>16</v>
      </c>
      <c r="D102" s="63" t="s">
        <v>217</v>
      </c>
      <c r="E102" s="63" t="s">
        <v>160</v>
      </c>
      <c r="F102" s="57">
        <v>2012</v>
      </c>
      <c r="G102" s="57" t="s">
        <v>81</v>
      </c>
      <c r="H102" s="59">
        <v>10.8</v>
      </c>
      <c r="I102" s="60">
        <v>3.9857260115262965</v>
      </c>
      <c r="J102" s="59">
        <v>14.8</v>
      </c>
      <c r="K102" s="60">
        <v>4.2283600000000003</v>
      </c>
      <c r="L102" s="59">
        <v>2.4</v>
      </c>
      <c r="M102" s="60">
        <v>5.28</v>
      </c>
      <c r="N102" s="59">
        <v>3.7</v>
      </c>
      <c r="O102" s="61">
        <v>4.3</v>
      </c>
      <c r="P102" s="59">
        <v>5.4</v>
      </c>
      <c r="Q102" s="61">
        <v>26.894086011526298</v>
      </c>
      <c r="R102" s="64"/>
      <c r="S102" s="64"/>
      <c r="T102" s="64"/>
      <c r="U102" s="64"/>
      <c r="V102" s="64"/>
      <c r="W102" s="64"/>
      <c r="X102" s="64"/>
      <c r="Y102" s="64"/>
    </row>
    <row r="103" spans="1:25" ht="15.75" x14ac:dyDescent="0.25">
      <c r="A103" s="54" t="s">
        <v>306</v>
      </c>
      <c r="B103" s="65">
        <v>16</v>
      </c>
      <c r="C103" s="69">
        <v>17</v>
      </c>
      <c r="D103" s="63" t="s">
        <v>327</v>
      </c>
      <c r="E103" s="63" t="s">
        <v>240</v>
      </c>
      <c r="F103" s="57">
        <v>2012</v>
      </c>
      <c r="G103" s="57" t="s">
        <v>78</v>
      </c>
      <c r="H103" s="59">
        <v>10.3</v>
      </c>
      <c r="I103" s="60">
        <v>4.7964958077141899</v>
      </c>
      <c r="J103" s="59">
        <v>13.3</v>
      </c>
      <c r="K103" s="60">
        <v>3.7998100000000004</v>
      </c>
      <c r="L103" s="59">
        <v>2.35</v>
      </c>
      <c r="M103" s="60">
        <v>5.1700000000000008</v>
      </c>
      <c r="N103" s="59">
        <v>3.6</v>
      </c>
      <c r="O103" s="61">
        <v>4</v>
      </c>
      <c r="P103" s="59">
        <v>3.6</v>
      </c>
      <c r="Q103" s="61">
        <v>24.966305807714193</v>
      </c>
      <c r="R103" s="50"/>
      <c r="S103" s="50"/>
      <c r="T103" s="50"/>
      <c r="U103" s="50"/>
      <c r="V103" s="50"/>
      <c r="W103" s="50"/>
      <c r="X103" s="50"/>
      <c r="Y103" s="50"/>
    </row>
    <row r="104" spans="1:25" ht="15.75" x14ac:dyDescent="0.25">
      <c r="A104" s="54" t="s">
        <v>306</v>
      </c>
      <c r="B104" s="65">
        <v>16</v>
      </c>
      <c r="C104" s="69">
        <v>18</v>
      </c>
      <c r="D104" s="63" t="s">
        <v>206</v>
      </c>
      <c r="E104" s="63" t="s">
        <v>209</v>
      </c>
      <c r="F104" s="57">
        <v>2012</v>
      </c>
      <c r="G104" s="57" t="s">
        <v>102</v>
      </c>
      <c r="H104" s="59">
        <v>11.4</v>
      </c>
      <c r="I104" s="60">
        <v>3.104745222678833</v>
      </c>
      <c r="J104" s="59">
        <v>19</v>
      </c>
      <c r="K104" s="60">
        <v>5.4283000000000001</v>
      </c>
      <c r="L104" s="59">
        <v>2.2200000000000002</v>
      </c>
      <c r="M104" s="60">
        <v>4.8840000000000012</v>
      </c>
      <c r="N104" s="59">
        <v>2.8</v>
      </c>
      <c r="O104" s="61">
        <v>3.1</v>
      </c>
      <c r="P104" s="59">
        <v>4.0999999999999996</v>
      </c>
      <c r="Q104" s="61">
        <v>23.417045222678837</v>
      </c>
      <c r="R104" s="50"/>
      <c r="S104" s="50"/>
      <c r="T104" s="50"/>
      <c r="U104" s="50"/>
      <c r="V104" s="50"/>
      <c r="W104" s="50"/>
      <c r="X104" s="50"/>
      <c r="Y104" s="50"/>
    </row>
    <row r="105" spans="1:25" ht="15.75" x14ac:dyDescent="0.25">
      <c r="A105" s="54" t="s">
        <v>306</v>
      </c>
      <c r="B105" s="65">
        <v>16</v>
      </c>
      <c r="C105" s="69">
        <v>19</v>
      </c>
      <c r="D105" s="63" t="s">
        <v>328</v>
      </c>
      <c r="E105" s="63" t="s">
        <v>329</v>
      </c>
      <c r="F105" s="57">
        <v>2012</v>
      </c>
      <c r="G105" s="57" t="s">
        <v>50</v>
      </c>
      <c r="H105" s="50"/>
      <c r="I105" s="60">
        <v>0</v>
      </c>
      <c r="J105" s="50"/>
      <c r="K105" s="60">
        <v>0</v>
      </c>
      <c r="L105" s="50"/>
      <c r="M105" s="60">
        <v>0</v>
      </c>
      <c r="N105" s="50"/>
      <c r="O105" s="61"/>
      <c r="P105" s="59">
        <v>5.9</v>
      </c>
      <c r="Q105" s="61">
        <v>5.9</v>
      </c>
      <c r="R105" s="50"/>
      <c r="S105" s="50"/>
      <c r="T105" s="50"/>
      <c r="U105" s="50"/>
      <c r="V105" s="50"/>
      <c r="W105" s="50"/>
      <c r="X105" s="50"/>
      <c r="Y105" s="50"/>
    </row>
    <row r="106" spans="1:25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</row>
    <row r="107" spans="1:25" x14ac:dyDescent="0.25">
      <c r="A107" s="66" t="s">
        <v>0</v>
      </c>
      <c r="B107" s="67" t="s">
        <v>1</v>
      </c>
      <c r="C107" s="66" t="s">
        <v>2</v>
      </c>
      <c r="D107" s="67" t="s">
        <v>3</v>
      </c>
      <c r="E107" s="67" t="s">
        <v>4</v>
      </c>
      <c r="F107" s="67" t="s">
        <v>5</v>
      </c>
      <c r="G107" s="67" t="s">
        <v>6</v>
      </c>
      <c r="H107" s="67" t="s">
        <v>53</v>
      </c>
      <c r="I107" s="68" t="s">
        <v>8</v>
      </c>
      <c r="J107" s="67" t="s">
        <v>9</v>
      </c>
      <c r="K107" s="68" t="s">
        <v>10</v>
      </c>
      <c r="L107" s="67" t="s">
        <v>11</v>
      </c>
      <c r="M107" s="68" t="s">
        <v>12</v>
      </c>
      <c r="N107" s="67" t="s">
        <v>70</v>
      </c>
      <c r="O107" s="67" t="s">
        <v>71</v>
      </c>
      <c r="P107" s="67" t="s">
        <v>72</v>
      </c>
      <c r="Q107" s="68" t="s">
        <v>13</v>
      </c>
      <c r="R107" s="50"/>
      <c r="S107" s="50"/>
      <c r="T107" s="50"/>
      <c r="U107" s="50"/>
      <c r="V107" s="50"/>
      <c r="W107" s="50"/>
      <c r="X107" s="50"/>
      <c r="Y107" s="50"/>
    </row>
    <row r="108" spans="1:25" ht="15.75" x14ac:dyDescent="0.25">
      <c r="A108" s="54" t="s">
        <v>330</v>
      </c>
      <c r="B108" s="55">
        <v>17</v>
      </c>
      <c r="C108" s="69">
        <v>1</v>
      </c>
      <c r="D108" s="63" t="s">
        <v>331</v>
      </c>
      <c r="E108" s="63" t="s">
        <v>127</v>
      </c>
      <c r="F108" s="57">
        <v>2011</v>
      </c>
      <c r="G108" s="57" t="s">
        <v>183</v>
      </c>
      <c r="H108" s="59">
        <v>9.1</v>
      </c>
      <c r="I108" s="60">
        <v>7.0965125657221542</v>
      </c>
      <c r="J108" s="59">
        <v>28</v>
      </c>
      <c r="K108" s="60">
        <v>7.9996</v>
      </c>
      <c r="L108" s="59">
        <v>3.3</v>
      </c>
      <c r="M108" s="60">
        <v>7.26</v>
      </c>
      <c r="N108" s="59">
        <v>8</v>
      </c>
      <c r="O108" s="61">
        <v>7.85</v>
      </c>
      <c r="P108" s="59">
        <v>6.9</v>
      </c>
      <c r="Q108" s="61">
        <v>45.106112565722157</v>
      </c>
      <c r="R108" s="64"/>
      <c r="S108" s="64"/>
      <c r="T108" s="64"/>
      <c r="U108" s="64"/>
      <c r="V108" s="64"/>
      <c r="W108" s="64"/>
      <c r="X108" s="64"/>
      <c r="Y108" s="64"/>
    </row>
    <row r="109" spans="1:25" ht="15.75" x14ac:dyDescent="0.25">
      <c r="A109" s="54" t="s">
        <v>330</v>
      </c>
      <c r="B109" s="55">
        <v>17</v>
      </c>
      <c r="C109" s="69">
        <v>2</v>
      </c>
      <c r="D109" s="63" t="s">
        <v>79</v>
      </c>
      <c r="E109" s="63" t="s">
        <v>332</v>
      </c>
      <c r="F109" s="57">
        <v>2011</v>
      </c>
      <c r="G109" s="57" t="s">
        <v>81</v>
      </c>
      <c r="H109" s="59">
        <v>8.4</v>
      </c>
      <c r="I109" s="60">
        <v>8.7332335958709564</v>
      </c>
      <c r="J109" s="59">
        <v>19.8</v>
      </c>
      <c r="K109" s="60">
        <v>5.65686</v>
      </c>
      <c r="L109" s="59">
        <v>3.55</v>
      </c>
      <c r="M109" s="60">
        <v>7.8100000000000005</v>
      </c>
      <c r="N109" s="59">
        <v>7</v>
      </c>
      <c r="O109" s="61">
        <v>8.1999999999999993</v>
      </c>
      <c r="P109" s="59">
        <v>5.6</v>
      </c>
      <c r="Q109" s="61">
        <v>43.000093595870958</v>
      </c>
      <c r="R109" s="64"/>
      <c r="S109" s="64"/>
      <c r="T109" s="64"/>
      <c r="U109" s="64"/>
      <c r="V109" s="64"/>
      <c r="W109" s="64"/>
      <c r="X109" s="64"/>
      <c r="Y109" s="64"/>
    </row>
    <row r="110" spans="1:25" ht="15.75" x14ac:dyDescent="0.25">
      <c r="A110" s="54" t="s">
        <v>330</v>
      </c>
      <c r="B110" s="55">
        <v>17</v>
      </c>
      <c r="C110" s="69">
        <v>3</v>
      </c>
      <c r="D110" s="63" t="s">
        <v>333</v>
      </c>
      <c r="E110" s="63" t="s">
        <v>168</v>
      </c>
      <c r="F110" s="57">
        <v>2011</v>
      </c>
      <c r="G110" s="57" t="s">
        <v>17</v>
      </c>
      <c r="H110" s="59">
        <v>8.4</v>
      </c>
      <c r="I110" s="60">
        <v>8.7332335958709564</v>
      </c>
      <c r="J110" s="59">
        <v>19.2</v>
      </c>
      <c r="K110" s="60">
        <v>5.4854399999999996</v>
      </c>
      <c r="L110" s="59">
        <v>3.65</v>
      </c>
      <c r="M110" s="60">
        <v>8.0300000000000011</v>
      </c>
      <c r="N110" s="59">
        <v>8.4</v>
      </c>
      <c r="O110" s="61">
        <v>5.35</v>
      </c>
      <c r="P110" s="59">
        <v>6.1</v>
      </c>
      <c r="Q110" s="61">
        <v>42.098673595870963</v>
      </c>
      <c r="R110" s="64"/>
      <c r="S110" s="64"/>
      <c r="T110" s="64"/>
      <c r="U110" s="64"/>
      <c r="V110" s="64"/>
      <c r="W110" s="64"/>
      <c r="X110" s="64"/>
      <c r="Y110" s="64"/>
    </row>
    <row r="111" spans="1:25" ht="15.75" x14ac:dyDescent="0.25">
      <c r="A111" s="54" t="s">
        <v>330</v>
      </c>
      <c r="B111" s="55">
        <v>17</v>
      </c>
      <c r="C111" s="69">
        <v>4</v>
      </c>
      <c r="D111" s="63" t="s">
        <v>334</v>
      </c>
      <c r="E111" s="63" t="s">
        <v>335</v>
      </c>
      <c r="F111" s="57">
        <v>2011</v>
      </c>
      <c r="G111" s="57" t="s">
        <v>183</v>
      </c>
      <c r="H111" s="59">
        <v>8.8000000000000007</v>
      </c>
      <c r="I111" s="60">
        <v>7.7669267424202717</v>
      </c>
      <c r="J111" s="59">
        <v>13.6</v>
      </c>
      <c r="K111" s="60">
        <v>3.8855200000000001</v>
      </c>
      <c r="L111" s="59">
        <v>3.4</v>
      </c>
      <c r="M111" s="60">
        <v>7.48</v>
      </c>
      <c r="N111" s="59">
        <v>7.6</v>
      </c>
      <c r="O111" s="61">
        <v>8.4499999999999993</v>
      </c>
      <c r="P111" s="59">
        <v>5.9</v>
      </c>
      <c r="Q111" s="61">
        <v>41.082446742420267</v>
      </c>
      <c r="R111" s="50"/>
      <c r="S111" s="50"/>
      <c r="T111" s="50"/>
      <c r="U111" s="50"/>
      <c r="V111" s="50"/>
      <c r="W111" s="50"/>
      <c r="X111" s="50"/>
      <c r="Y111" s="50"/>
    </row>
    <row r="112" spans="1:25" ht="15.75" x14ac:dyDescent="0.25">
      <c r="A112" s="54" t="s">
        <v>330</v>
      </c>
      <c r="B112" s="55">
        <v>17</v>
      </c>
      <c r="C112" s="69">
        <v>5</v>
      </c>
      <c r="D112" s="63" t="s">
        <v>138</v>
      </c>
      <c r="E112" s="63" t="s">
        <v>336</v>
      </c>
      <c r="F112" s="57">
        <v>2011</v>
      </c>
      <c r="G112" s="57" t="s">
        <v>17</v>
      </c>
      <c r="H112" s="59">
        <v>8.8000000000000007</v>
      </c>
      <c r="I112" s="60">
        <v>7.7669267424202717</v>
      </c>
      <c r="J112" s="59">
        <v>20.100000000000001</v>
      </c>
      <c r="K112" s="60">
        <v>5.7425700000000006</v>
      </c>
      <c r="L112" s="59">
        <v>3.25</v>
      </c>
      <c r="M112" s="60">
        <v>7.15</v>
      </c>
      <c r="N112" s="59">
        <v>7.1</v>
      </c>
      <c r="O112" s="61">
        <v>6.7</v>
      </c>
      <c r="P112" s="59">
        <v>6.6</v>
      </c>
      <c r="Q112" s="61">
        <v>41.059496742420279</v>
      </c>
      <c r="R112" s="50"/>
      <c r="S112" s="50"/>
      <c r="T112" s="50"/>
      <c r="U112" s="50"/>
      <c r="V112" s="50"/>
      <c r="W112" s="50"/>
      <c r="X112" s="50"/>
      <c r="Y112" s="50"/>
    </row>
    <row r="113" spans="1:25" ht="15.75" x14ac:dyDescent="0.25">
      <c r="A113" s="54" t="s">
        <v>330</v>
      </c>
      <c r="B113" s="55">
        <v>17</v>
      </c>
      <c r="C113" s="69">
        <v>6</v>
      </c>
      <c r="D113" s="63" t="s">
        <v>337</v>
      </c>
      <c r="E113" s="63" t="s">
        <v>249</v>
      </c>
      <c r="F113" s="57">
        <v>2011</v>
      </c>
      <c r="G113" s="57" t="s">
        <v>17</v>
      </c>
      <c r="H113" s="59">
        <v>9.4</v>
      </c>
      <c r="I113" s="60">
        <v>6.4678254124699759</v>
      </c>
      <c r="J113" s="59">
        <v>11.55</v>
      </c>
      <c r="K113" s="60">
        <v>3.2998350000000003</v>
      </c>
      <c r="L113" s="59">
        <v>3.25</v>
      </c>
      <c r="M113" s="60">
        <v>7.15</v>
      </c>
      <c r="N113" s="59">
        <v>8.4</v>
      </c>
      <c r="O113" s="61">
        <v>9.4</v>
      </c>
      <c r="P113" s="59">
        <v>6.1</v>
      </c>
      <c r="Q113" s="61">
        <v>40.817660412469976</v>
      </c>
      <c r="R113" s="50"/>
      <c r="S113" s="50"/>
      <c r="T113" s="50"/>
      <c r="U113" s="50"/>
      <c r="V113" s="50"/>
      <c r="W113" s="50"/>
      <c r="X113" s="50"/>
      <c r="Y113" s="50"/>
    </row>
    <row r="114" spans="1:25" ht="15.75" x14ac:dyDescent="0.25">
      <c r="A114" s="54" t="s">
        <v>330</v>
      </c>
      <c r="B114" s="55">
        <v>18</v>
      </c>
      <c r="C114" s="69">
        <v>7</v>
      </c>
      <c r="D114" s="63" t="s">
        <v>338</v>
      </c>
      <c r="E114" s="63" t="s">
        <v>339</v>
      </c>
      <c r="F114" s="57">
        <v>2011</v>
      </c>
      <c r="G114" s="57" t="s">
        <v>183</v>
      </c>
      <c r="H114" s="59">
        <v>9.1</v>
      </c>
      <c r="I114" s="60">
        <v>7.0965125657221542</v>
      </c>
      <c r="J114" s="59">
        <v>17</v>
      </c>
      <c r="K114" s="60">
        <v>4.8569000000000004</v>
      </c>
      <c r="L114" s="59">
        <v>3.05</v>
      </c>
      <c r="M114" s="60">
        <v>6.71</v>
      </c>
      <c r="N114" s="59">
        <v>7.5</v>
      </c>
      <c r="O114" s="61">
        <v>8.35</v>
      </c>
      <c r="P114" s="59">
        <v>6</v>
      </c>
      <c r="Q114" s="61">
        <v>40.513412565722156</v>
      </c>
      <c r="R114" s="50"/>
      <c r="S114" s="50"/>
      <c r="T114" s="50"/>
      <c r="U114" s="50"/>
      <c r="V114" s="50"/>
      <c r="W114" s="50"/>
      <c r="X114" s="50"/>
      <c r="Y114" s="50"/>
    </row>
    <row r="115" spans="1:25" ht="15.75" x14ac:dyDescent="0.25">
      <c r="A115" s="54" t="s">
        <v>330</v>
      </c>
      <c r="B115" s="55">
        <v>18</v>
      </c>
      <c r="C115" s="69">
        <v>8</v>
      </c>
      <c r="D115" s="63" t="s">
        <v>340</v>
      </c>
      <c r="E115" s="63" t="s">
        <v>246</v>
      </c>
      <c r="F115" s="57">
        <v>2011</v>
      </c>
      <c r="G115" s="57" t="s">
        <v>102</v>
      </c>
      <c r="H115" s="59">
        <v>9</v>
      </c>
      <c r="I115" s="60">
        <v>7.3151469148329404</v>
      </c>
      <c r="J115" s="59">
        <v>18.2</v>
      </c>
      <c r="K115" s="60">
        <v>5.1997400000000003</v>
      </c>
      <c r="L115" s="59">
        <v>3.3</v>
      </c>
      <c r="M115" s="60">
        <v>7.26</v>
      </c>
      <c r="N115" s="59">
        <v>7.2</v>
      </c>
      <c r="O115" s="61">
        <v>6.75</v>
      </c>
      <c r="P115" s="59">
        <v>5.5</v>
      </c>
      <c r="Q115" s="61">
        <v>39.224886914832936</v>
      </c>
      <c r="R115" s="50"/>
      <c r="S115" s="50"/>
      <c r="T115" s="50"/>
      <c r="U115" s="50"/>
      <c r="V115" s="50"/>
      <c r="W115" s="50"/>
      <c r="X115" s="50"/>
      <c r="Y115" s="50"/>
    </row>
    <row r="116" spans="1:25" ht="15.75" x14ac:dyDescent="0.25">
      <c r="A116" s="54" t="s">
        <v>330</v>
      </c>
      <c r="B116" s="55">
        <v>18</v>
      </c>
      <c r="C116" s="69">
        <v>9</v>
      </c>
      <c r="D116" s="63" t="s">
        <v>238</v>
      </c>
      <c r="E116" s="63" t="s">
        <v>341</v>
      </c>
      <c r="F116" s="57">
        <v>2011</v>
      </c>
      <c r="G116" s="57" t="s">
        <v>78</v>
      </c>
      <c r="H116" s="59">
        <v>8.6999999999999993</v>
      </c>
      <c r="I116" s="60">
        <v>8.000396854663391</v>
      </c>
      <c r="J116" s="59">
        <v>15.7</v>
      </c>
      <c r="K116" s="60">
        <v>4.4854899999999995</v>
      </c>
      <c r="L116" s="59">
        <v>3.66</v>
      </c>
      <c r="M116" s="60">
        <v>8.0520000000000014</v>
      </c>
      <c r="N116" s="59">
        <v>5.5</v>
      </c>
      <c r="O116" s="61">
        <v>6.15</v>
      </c>
      <c r="P116" s="59">
        <v>6.4</v>
      </c>
      <c r="Q116" s="61">
        <v>38.587886854663388</v>
      </c>
      <c r="R116" s="50"/>
      <c r="S116" s="50"/>
      <c r="T116" s="50"/>
      <c r="U116" s="50"/>
      <c r="V116" s="50"/>
      <c r="W116" s="50"/>
      <c r="X116" s="50"/>
      <c r="Y116" s="50"/>
    </row>
    <row r="117" spans="1:25" ht="15.75" x14ac:dyDescent="0.25">
      <c r="A117" s="54" t="s">
        <v>330</v>
      </c>
      <c r="B117" s="55">
        <v>18</v>
      </c>
      <c r="C117" s="69">
        <v>10</v>
      </c>
      <c r="D117" s="63" t="s">
        <v>342</v>
      </c>
      <c r="E117" s="63" t="s">
        <v>343</v>
      </c>
      <c r="F117" s="57">
        <v>2011</v>
      </c>
      <c r="G117" s="57" t="s">
        <v>50</v>
      </c>
      <c r="H117" s="59">
        <v>9.3000000000000007</v>
      </c>
      <c r="I117" s="60">
        <v>6.6729944554949698</v>
      </c>
      <c r="J117" s="59">
        <v>16.8</v>
      </c>
      <c r="K117" s="60">
        <v>4.79976</v>
      </c>
      <c r="L117" s="59">
        <v>3.23</v>
      </c>
      <c r="M117" s="60">
        <v>7.1060000000000008</v>
      </c>
      <c r="N117" s="59">
        <v>7.2</v>
      </c>
      <c r="O117" s="61">
        <v>6.6</v>
      </c>
      <c r="P117" s="59">
        <v>6.1</v>
      </c>
      <c r="Q117" s="61">
        <v>38.478754455494972</v>
      </c>
      <c r="R117" s="64"/>
      <c r="S117" s="64"/>
      <c r="T117" s="64"/>
      <c r="U117" s="64"/>
      <c r="V117" s="64"/>
      <c r="W117" s="64"/>
      <c r="X117" s="64"/>
      <c r="Y117" s="64"/>
    </row>
    <row r="118" spans="1:25" ht="15.75" x14ac:dyDescent="0.25">
      <c r="A118" s="54" t="s">
        <v>330</v>
      </c>
      <c r="B118" s="55">
        <v>18</v>
      </c>
      <c r="C118" s="69">
        <v>11</v>
      </c>
      <c r="D118" s="63" t="s">
        <v>344</v>
      </c>
      <c r="E118" s="63" t="s">
        <v>137</v>
      </c>
      <c r="F118" s="57">
        <v>2011</v>
      </c>
      <c r="G118" s="57" t="s">
        <v>102</v>
      </c>
      <c r="H118" s="59">
        <v>8.1999999999999993</v>
      </c>
      <c r="I118" s="60">
        <v>9.2507344226004715</v>
      </c>
      <c r="J118" s="59">
        <v>15.9</v>
      </c>
      <c r="K118" s="60">
        <v>4.5426299999999999</v>
      </c>
      <c r="L118" s="59">
        <v>3.15</v>
      </c>
      <c r="M118" s="60">
        <v>6.9300000000000006</v>
      </c>
      <c r="N118" s="59">
        <v>6.6</v>
      </c>
      <c r="O118" s="61">
        <v>6.15</v>
      </c>
      <c r="P118" s="59">
        <v>4.9000000000000004</v>
      </c>
      <c r="Q118" s="61">
        <v>38.373364422600467</v>
      </c>
      <c r="R118" s="64"/>
      <c r="S118" s="64"/>
      <c r="T118" s="64"/>
      <c r="U118" s="64"/>
      <c r="V118" s="64"/>
      <c r="W118" s="64"/>
      <c r="X118" s="64"/>
      <c r="Y118" s="64"/>
    </row>
    <row r="119" spans="1:25" ht="15.75" x14ac:dyDescent="0.25">
      <c r="A119" s="54" t="s">
        <v>330</v>
      </c>
      <c r="B119" s="55">
        <v>18</v>
      </c>
      <c r="C119" s="69">
        <v>12</v>
      </c>
      <c r="D119" s="63" t="s">
        <v>345</v>
      </c>
      <c r="E119" s="63" t="s">
        <v>346</v>
      </c>
      <c r="F119" s="57">
        <v>2011</v>
      </c>
      <c r="G119" s="57" t="s">
        <v>102</v>
      </c>
      <c r="H119" s="59">
        <v>8.8000000000000007</v>
      </c>
      <c r="I119" s="60">
        <v>7.7669267424202717</v>
      </c>
      <c r="J119" s="59">
        <v>15.9</v>
      </c>
      <c r="K119" s="60">
        <v>4.5426299999999999</v>
      </c>
      <c r="L119" s="59">
        <v>3.1</v>
      </c>
      <c r="M119" s="60">
        <v>6.8200000000000012</v>
      </c>
      <c r="N119" s="59">
        <v>7.1</v>
      </c>
      <c r="O119" s="61">
        <v>6.8</v>
      </c>
      <c r="P119" s="59">
        <v>5.3</v>
      </c>
      <c r="Q119" s="61">
        <v>38.329556742420266</v>
      </c>
      <c r="R119" s="64"/>
      <c r="S119" s="64"/>
      <c r="T119" s="64"/>
      <c r="U119" s="64"/>
      <c r="V119" s="64"/>
      <c r="W119" s="64"/>
      <c r="X119" s="64"/>
      <c r="Y119" s="64"/>
    </row>
    <row r="120" spans="1:25" ht="15.75" x14ac:dyDescent="0.25">
      <c r="A120" s="54" t="s">
        <v>330</v>
      </c>
      <c r="B120" s="55">
        <v>18</v>
      </c>
      <c r="C120" s="69">
        <v>13</v>
      </c>
      <c r="D120" s="63" t="s">
        <v>347</v>
      </c>
      <c r="E120" s="63" t="s">
        <v>168</v>
      </c>
      <c r="F120" s="57">
        <v>2011</v>
      </c>
      <c r="G120" s="57" t="s">
        <v>102</v>
      </c>
      <c r="H120" s="59">
        <v>9</v>
      </c>
      <c r="I120" s="60">
        <v>7.3151469148329404</v>
      </c>
      <c r="J120" s="59">
        <v>15.9</v>
      </c>
      <c r="K120" s="60">
        <v>4.5426299999999999</v>
      </c>
      <c r="L120" s="59">
        <v>3.15</v>
      </c>
      <c r="M120" s="60">
        <v>6.9300000000000006</v>
      </c>
      <c r="N120" s="59">
        <v>7.2</v>
      </c>
      <c r="O120" s="61">
        <v>7.1</v>
      </c>
      <c r="P120" s="59">
        <v>4.8</v>
      </c>
      <c r="Q120" s="61">
        <v>37.887776914832934</v>
      </c>
      <c r="R120" s="64"/>
      <c r="S120" s="64"/>
      <c r="T120" s="64"/>
      <c r="U120" s="64"/>
      <c r="V120" s="64"/>
      <c r="W120" s="64"/>
      <c r="X120" s="64"/>
      <c r="Y120" s="64"/>
    </row>
    <row r="121" spans="1:25" ht="15.75" x14ac:dyDescent="0.25">
      <c r="A121" s="54" t="s">
        <v>330</v>
      </c>
      <c r="B121" s="55">
        <v>18</v>
      </c>
      <c r="C121" s="69">
        <v>14</v>
      </c>
      <c r="D121" s="63" t="s">
        <v>348</v>
      </c>
      <c r="E121" s="63" t="s">
        <v>137</v>
      </c>
      <c r="F121" s="57">
        <v>2011</v>
      </c>
      <c r="G121" s="57" t="s">
        <v>78</v>
      </c>
      <c r="H121" s="59">
        <v>9.9</v>
      </c>
      <c r="I121" s="60">
        <v>5.502681097648261</v>
      </c>
      <c r="J121" s="59">
        <v>18.3</v>
      </c>
      <c r="K121" s="60">
        <v>5.2283100000000005</v>
      </c>
      <c r="L121" s="59">
        <v>3.37</v>
      </c>
      <c r="M121" s="60">
        <v>7.4140000000000006</v>
      </c>
      <c r="N121" s="59">
        <v>7.2</v>
      </c>
      <c r="O121" s="61">
        <v>5.85</v>
      </c>
      <c r="P121" s="59">
        <v>5</v>
      </c>
      <c r="Q121" s="61">
        <v>36.194991097648263</v>
      </c>
      <c r="R121" s="50"/>
      <c r="S121" s="50"/>
      <c r="T121" s="50"/>
      <c r="U121" s="50"/>
      <c r="V121" s="50"/>
      <c r="W121" s="50"/>
      <c r="X121" s="50"/>
      <c r="Y121" s="50"/>
    </row>
    <row r="122" spans="1:25" ht="15.75" x14ac:dyDescent="0.25">
      <c r="A122" s="54" t="s">
        <v>330</v>
      </c>
      <c r="B122" s="55">
        <v>19</v>
      </c>
      <c r="C122" s="69">
        <v>15</v>
      </c>
      <c r="D122" s="63" t="s">
        <v>340</v>
      </c>
      <c r="E122" s="63" t="s">
        <v>118</v>
      </c>
      <c r="F122" s="57">
        <v>2011</v>
      </c>
      <c r="G122" s="57" t="s">
        <v>102</v>
      </c>
      <c r="H122" s="59">
        <v>8.6</v>
      </c>
      <c r="I122" s="60">
        <v>8.2391490961427785</v>
      </c>
      <c r="J122" s="59">
        <v>15.1</v>
      </c>
      <c r="K122" s="60">
        <v>4.3140700000000001</v>
      </c>
      <c r="L122" s="59">
        <v>3.35</v>
      </c>
      <c r="M122" s="60">
        <v>7.370000000000001</v>
      </c>
      <c r="N122" s="59">
        <v>5.7</v>
      </c>
      <c r="O122" s="61">
        <v>5.65</v>
      </c>
      <c r="P122" s="59">
        <v>4</v>
      </c>
      <c r="Q122" s="61">
        <v>35.273219096142782</v>
      </c>
      <c r="R122" s="64"/>
      <c r="S122" s="64"/>
      <c r="T122" s="64"/>
      <c r="U122" s="64"/>
      <c r="V122" s="64"/>
      <c r="W122" s="64"/>
      <c r="X122" s="64"/>
      <c r="Y122" s="64"/>
    </row>
    <row r="123" spans="1:25" ht="15.75" x14ac:dyDescent="0.25">
      <c r="A123" s="54" t="s">
        <v>330</v>
      </c>
      <c r="B123" s="55">
        <v>19</v>
      </c>
      <c r="C123" s="69">
        <v>16</v>
      </c>
      <c r="D123" s="63" t="s">
        <v>349</v>
      </c>
      <c r="E123" s="63" t="s">
        <v>350</v>
      </c>
      <c r="F123" s="57">
        <v>2011</v>
      </c>
      <c r="G123" s="57" t="s">
        <v>78</v>
      </c>
      <c r="H123" s="59">
        <v>9</v>
      </c>
      <c r="I123" s="60">
        <v>7.3151469148329404</v>
      </c>
      <c r="J123" s="59">
        <v>14.8</v>
      </c>
      <c r="K123" s="60">
        <v>4.2283600000000003</v>
      </c>
      <c r="L123" s="59">
        <v>2.92</v>
      </c>
      <c r="M123" s="60">
        <v>6.4240000000000004</v>
      </c>
      <c r="N123" s="59">
        <v>5.7</v>
      </c>
      <c r="O123" s="61">
        <v>5.3</v>
      </c>
      <c r="P123" s="59">
        <v>6</v>
      </c>
      <c r="Q123" s="61">
        <v>34.967506914832938</v>
      </c>
      <c r="R123" s="50"/>
      <c r="S123" s="50"/>
      <c r="T123" s="50"/>
      <c r="U123" s="50"/>
      <c r="V123" s="50"/>
      <c r="W123" s="50"/>
      <c r="X123" s="50"/>
      <c r="Y123" s="50"/>
    </row>
    <row r="124" spans="1:25" ht="15.75" x14ac:dyDescent="0.25">
      <c r="A124" s="54" t="s">
        <v>330</v>
      </c>
      <c r="B124" s="55">
        <v>19</v>
      </c>
      <c r="C124" s="69">
        <v>17</v>
      </c>
      <c r="D124" s="63" t="s">
        <v>351</v>
      </c>
      <c r="E124" s="63" t="s">
        <v>352</v>
      </c>
      <c r="F124" s="57">
        <v>2011</v>
      </c>
      <c r="G124" s="57" t="s">
        <v>50</v>
      </c>
      <c r="H124" s="59">
        <v>9.6999999999999993</v>
      </c>
      <c r="I124" s="60">
        <v>5.8770871819493218</v>
      </c>
      <c r="J124" s="59">
        <v>17.600000000000001</v>
      </c>
      <c r="K124" s="60">
        <v>5.0283200000000008</v>
      </c>
      <c r="L124" s="59">
        <v>3.1</v>
      </c>
      <c r="M124" s="60">
        <v>6.8200000000000012</v>
      </c>
      <c r="N124" s="59">
        <v>5.5</v>
      </c>
      <c r="O124" s="61">
        <v>6.2</v>
      </c>
      <c r="P124" s="59">
        <v>5.0999999999999996</v>
      </c>
      <c r="Q124" s="61">
        <v>34.525407181949319</v>
      </c>
      <c r="R124" s="50"/>
      <c r="S124" s="50"/>
      <c r="T124" s="50"/>
      <c r="U124" s="50"/>
      <c r="V124" s="50"/>
      <c r="W124" s="50"/>
      <c r="X124" s="50"/>
      <c r="Y124" s="50"/>
    </row>
    <row r="125" spans="1:25" ht="15.75" x14ac:dyDescent="0.25">
      <c r="A125" s="54" t="s">
        <v>330</v>
      </c>
      <c r="B125" s="55">
        <v>19</v>
      </c>
      <c r="C125" s="69">
        <v>18</v>
      </c>
      <c r="D125" s="63" t="s">
        <v>353</v>
      </c>
      <c r="E125" s="63" t="s">
        <v>354</v>
      </c>
      <c r="F125" s="57">
        <v>2011</v>
      </c>
      <c r="G125" s="57" t="s">
        <v>183</v>
      </c>
      <c r="H125" s="59">
        <v>9.9</v>
      </c>
      <c r="I125" s="60">
        <v>5.502681097648261</v>
      </c>
      <c r="J125" s="59">
        <v>13</v>
      </c>
      <c r="K125" s="60">
        <v>3.7141000000000002</v>
      </c>
      <c r="L125" s="59">
        <v>3</v>
      </c>
      <c r="M125" s="60">
        <v>6.6000000000000005</v>
      </c>
      <c r="N125" s="59">
        <v>5.8</v>
      </c>
      <c r="O125" s="61">
        <v>7.6</v>
      </c>
      <c r="P125" s="59">
        <v>4.5</v>
      </c>
      <c r="Q125" s="61">
        <v>33.716781097648266</v>
      </c>
      <c r="R125" s="50"/>
      <c r="S125" s="50"/>
      <c r="T125" s="50"/>
      <c r="U125" s="50"/>
      <c r="V125" s="50"/>
      <c r="W125" s="50"/>
      <c r="X125" s="50"/>
      <c r="Y125" s="50"/>
    </row>
    <row r="126" spans="1:25" ht="15.75" x14ac:dyDescent="0.25">
      <c r="A126" s="54" t="s">
        <v>330</v>
      </c>
      <c r="B126" s="55">
        <v>19</v>
      </c>
      <c r="C126" s="69">
        <v>19</v>
      </c>
      <c r="D126" s="63" t="s">
        <v>325</v>
      </c>
      <c r="E126" s="63" t="s">
        <v>355</v>
      </c>
      <c r="F126" s="57">
        <v>2011</v>
      </c>
      <c r="G126" s="57" t="s">
        <v>78</v>
      </c>
      <c r="H126" s="59">
        <v>9.3000000000000007</v>
      </c>
      <c r="I126" s="60">
        <v>6.6729944554949698</v>
      </c>
      <c r="J126" s="59">
        <v>16.3</v>
      </c>
      <c r="K126" s="60">
        <v>4.6569100000000008</v>
      </c>
      <c r="L126" s="59">
        <v>2.0099999999999998</v>
      </c>
      <c r="M126" s="60">
        <v>4.4219999999999997</v>
      </c>
      <c r="N126" s="59">
        <v>6.4</v>
      </c>
      <c r="O126" s="61">
        <v>4.95</v>
      </c>
      <c r="P126" s="59">
        <v>6.6</v>
      </c>
      <c r="Q126" s="61">
        <v>33.701904455494969</v>
      </c>
      <c r="R126" s="50"/>
      <c r="S126" s="50"/>
      <c r="T126" s="50"/>
      <c r="U126" s="50"/>
      <c r="V126" s="50"/>
      <c r="W126" s="50"/>
      <c r="X126" s="50"/>
      <c r="Y126" s="50"/>
    </row>
    <row r="127" spans="1:25" ht="15.75" x14ac:dyDescent="0.25">
      <c r="A127" s="54" t="s">
        <v>330</v>
      </c>
      <c r="B127" s="55">
        <v>20</v>
      </c>
      <c r="C127" s="69">
        <v>20</v>
      </c>
      <c r="D127" s="63" t="s">
        <v>338</v>
      </c>
      <c r="E127" s="63" t="s">
        <v>356</v>
      </c>
      <c r="F127" s="57">
        <v>2011</v>
      </c>
      <c r="G127" s="57" t="s">
        <v>183</v>
      </c>
      <c r="H127" s="59">
        <v>9.9</v>
      </c>
      <c r="I127" s="60">
        <v>5.502681097648261</v>
      </c>
      <c r="J127" s="59">
        <v>21.7</v>
      </c>
      <c r="K127" s="60">
        <v>6.1996900000000004</v>
      </c>
      <c r="L127" s="59">
        <v>3</v>
      </c>
      <c r="M127" s="60">
        <v>6.6000000000000005</v>
      </c>
      <c r="N127" s="59">
        <v>5</v>
      </c>
      <c r="O127" s="61">
        <v>5.8</v>
      </c>
      <c r="P127" s="59">
        <v>4.4000000000000004</v>
      </c>
      <c r="Q127" s="61">
        <v>33.502371097648265</v>
      </c>
      <c r="R127" s="50"/>
      <c r="S127" s="50"/>
      <c r="T127" s="50"/>
      <c r="U127" s="50"/>
      <c r="V127" s="50"/>
      <c r="W127" s="50"/>
      <c r="X127" s="50"/>
      <c r="Y127" s="50"/>
    </row>
    <row r="128" spans="1:25" ht="15.75" x14ac:dyDescent="0.25">
      <c r="A128" s="54" t="s">
        <v>330</v>
      </c>
      <c r="B128" s="55">
        <v>20</v>
      </c>
      <c r="C128" s="69">
        <v>21</v>
      </c>
      <c r="D128" s="63" t="s">
        <v>210</v>
      </c>
      <c r="E128" s="63" t="s">
        <v>139</v>
      </c>
      <c r="F128" s="57">
        <v>2011</v>
      </c>
      <c r="G128" s="57" t="s">
        <v>17</v>
      </c>
      <c r="H128" s="59">
        <v>10.7</v>
      </c>
      <c r="I128" s="60">
        <v>4.1419511239910198</v>
      </c>
      <c r="J128" s="59">
        <v>16.5</v>
      </c>
      <c r="K128" s="60">
        <v>4.7140500000000003</v>
      </c>
      <c r="L128" s="59">
        <v>2.85</v>
      </c>
      <c r="M128" s="60">
        <v>6.2700000000000005</v>
      </c>
      <c r="N128" s="59">
        <v>7</v>
      </c>
      <c r="O128" s="61">
        <v>6.9</v>
      </c>
      <c r="P128" s="59">
        <v>4.0999999999999996</v>
      </c>
      <c r="Q128" s="61">
        <v>33.126001123991024</v>
      </c>
      <c r="R128" s="50"/>
      <c r="S128" s="50"/>
      <c r="T128" s="50"/>
      <c r="U128" s="50"/>
      <c r="V128" s="50"/>
      <c r="W128" s="50"/>
      <c r="X128" s="50"/>
      <c r="Y128" s="50"/>
    </row>
    <row r="129" spans="1:25" ht="15.75" x14ac:dyDescent="0.25">
      <c r="A129" s="54" t="s">
        <v>330</v>
      </c>
      <c r="B129" s="55">
        <v>20</v>
      </c>
      <c r="C129" s="69">
        <v>22</v>
      </c>
      <c r="D129" s="63" t="s">
        <v>254</v>
      </c>
      <c r="E129" s="63" t="s">
        <v>324</v>
      </c>
      <c r="F129" s="57">
        <v>2011</v>
      </c>
      <c r="G129" s="57" t="s">
        <v>78</v>
      </c>
      <c r="H129" s="59">
        <v>9.5</v>
      </c>
      <c r="I129" s="60">
        <v>6.2668692861395403</v>
      </c>
      <c r="J129" s="59">
        <v>17.3</v>
      </c>
      <c r="K129" s="60">
        <v>4.9426100000000002</v>
      </c>
      <c r="L129" s="59">
        <v>3</v>
      </c>
      <c r="M129" s="60">
        <v>6.6000000000000005</v>
      </c>
      <c r="N129" s="59">
        <v>5.0999999999999996</v>
      </c>
      <c r="O129" s="61">
        <v>4.8499999999999996</v>
      </c>
      <c r="P129" s="59">
        <v>3.2</v>
      </c>
      <c r="Q129" s="61">
        <v>30.959479286139544</v>
      </c>
      <c r="R129" s="50"/>
      <c r="S129" s="50"/>
      <c r="T129" s="50"/>
      <c r="U129" s="50"/>
      <c r="V129" s="50"/>
      <c r="W129" s="50"/>
      <c r="X129" s="50"/>
      <c r="Y129" s="50"/>
    </row>
    <row r="130" spans="1:25" ht="15.75" x14ac:dyDescent="0.25">
      <c r="A130" s="54" t="s">
        <v>330</v>
      </c>
      <c r="B130" s="55">
        <v>20</v>
      </c>
      <c r="C130" s="69">
        <v>23</v>
      </c>
      <c r="D130" s="63" t="s">
        <v>357</v>
      </c>
      <c r="E130" s="63" t="s">
        <v>358</v>
      </c>
      <c r="F130" s="57">
        <v>2011</v>
      </c>
      <c r="G130" s="57" t="s">
        <v>78</v>
      </c>
      <c r="H130" s="59">
        <v>9.3000000000000007</v>
      </c>
      <c r="I130" s="60">
        <v>6.6729944554949698</v>
      </c>
      <c r="J130" s="59">
        <v>13.3</v>
      </c>
      <c r="K130" s="60">
        <v>3.7998100000000004</v>
      </c>
      <c r="L130" s="59">
        <v>2.7</v>
      </c>
      <c r="M130" s="60">
        <v>5.9400000000000013</v>
      </c>
      <c r="N130" s="59">
        <v>5.5</v>
      </c>
      <c r="O130" s="61">
        <v>4.75</v>
      </c>
      <c r="P130" s="59">
        <v>4.2</v>
      </c>
      <c r="Q130" s="61">
        <v>30.86280445549497</v>
      </c>
      <c r="R130" s="50"/>
      <c r="S130" s="50"/>
      <c r="T130" s="50"/>
      <c r="U130" s="50"/>
      <c r="V130" s="50"/>
      <c r="W130" s="50"/>
      <c r="X130" s="50"/>
      <c r="Y130" s="50"/>
    </row>
    <row r="131" spans="1:25" ht="15.75" x14ac:dyDescent="0.25">
      <c r="A131" s="54" t="s">
        <v>330</v>
      </c>
      <c r="B131" s="55">
        <v>20</v>
      </c>
      <c r="C131" s="69">
        <v>24</v>
      </c>
      <c r="D131" s="63" t="s">
        <v>359</v>
      </c>
      <c r="E131" s="63" t="s">
        <v>360</v>
      </c>
      <c r="F131" s="57">
        <v>2011</v>
      </c>
      <c r="G131" s="57" t="s">
        <v>81</v>
      </c>
      <c r="H131" s="50"/>
      <c r="I131" s="60">
        <v>0</v>
      </c>
      <c r="J131" s="50"/>
      <c r="K131" s="60">
        <v>0</v>
      </c>
      <c r="L131" s="59">
        <v>2.1</v>
      </c>
      <c r="M131" s="60">
        <v>4.620000000000001</v>
      </c>
      <c r="N131" s="59">
        <v>7.7</v>
      </c>
      <c r="O131" s="61">
        <v>7.2</v>
      </c>
      <c r="P131" s="59">
        <v>5.0999999999999996</v>
      </c>
      <c r="Q131" s="61">
        <v>24.619999999999997</v>
      </c>
      <c r="R131" s="50"/>
      <c r="S131" s="50"/>
      <c r="T131" s="50"/>
      <c r="U131" s="50"/>
      <c r="V131" s="50"/>
      <c r="W131" s="50"/>
      <c r="X131" s="50"/>
      <c r="Y131" s="50"/>
    </row>
    <row r="132" spans="1:25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</row>
    <row r="133" spans="1:25" x14ac:dyDescent="0.25">
      <c r="A133" s="66" t="s">
        <v>0</v>
      </c>
      <c r="B133" s="67" t="s">
        <v>1</v>
      </c>
      <c r="C133" s="66" t="s">
        <v>2</v>
      </c>
      <c r="D133" s="67" t="s">
        <v>3</v>
      </c>
      <c r="E133" s="67" t="s">
        <v>4</v>
      </c>
      <c r="F133" s="67" t="s">
        <v>5</v>
      </c>
      <c r="G133" s="67" t="s">
        <v>6</v>
      </c>
      <c r="H133" s="67" t="s">
        <v>53</v>
      </c>
      <c r="I133" s="68" t="s">
        <v>8</v>
      </c>
      <c r="J133" s="67" t="s">
        <v>9</v>
      </c>
      <c r="K133" s="68" t="s">
        <v>10</v>
      </c>
      <c r="L133" s="67" t="s">
        <v>11</v>
      </c>
      <c r="M133" s="68" t="s">
        <v>12</v>
      </c>
      <c r="N133" s="67" t="s">
        <v>70</v>
      </c>
      <c r="O133" s="67" t="s">
        <v>71</v>
      </c>
      <c r="P133" s="67" t="s">
        <v>72</v>
      </c>
      <c r="Q133" s="68" t="s">
        <v>13</v>
      </c>
      <c r="R133" s="50"/>
      <c r="S133" s="50"/>
      <c r="T133" s="50"/>
      <c r="U133" s="50"/>
      <c r="V133" s="50"/>
      <c r="W133" s="50"/>
      <c r="X133" s="50"/>
      <c r="Y133" s="50"/>
    </row>
    <row r="134" spans="1:25" ht="15.75" x14ac:dyDescent="0.25">
      <c r="A134" s="54" t="s">
        <v>361</v>
      </c>
      <c r="B134" s="55">
        <v>21</v>
      </c>
      <c r="C134" s="69">
        <v>1</v>
      </c>
      <c r="D134" s="63" t="s">
        <v>63</v>
      </c>
      <c r="E134" s="63" t="s">
        <v>362</v>
      </c>
      <c r="F134" s="57">
        <v>2010</v>
      </c>
      <c r="G134" s="58" t="s">
        <v>17</v>
      </c>
      <c r="H134" s="59">
        <v>7.8</v>
      </c>
      <c r="I134" s="60">
        <v>10.362975005422111</v>
      </c>
      <c r="J134" s="59">
        <v>25.1</v>
      </c>
      <c r="K134" s="60">
        <v>7.1710700000000003</v>
      </c>
      <c r="L134" s="59">
        <v>3.99</v>
      </c>
      <c r="M134" s="60">
        <v>8.7780000000000005</v>
      </c>
      <c r="N134" s="59">
        <v>7.6</v>
      </c>
      <c r="O134" s="61">
        <v>9.0500000000000007</v>
      </c>
      <c r="P134" s="59">
        <v>7.5</v>
      </c>
      <c r="Q134" s="61">
        <v>50.462045005422112</v>
      </c>
      <c r="R134" s="64"/>
      <c r="S134" s="64"/>
      <c r="T134" s="64"/>
      <c r="U134" s="64"/>
      <c r="V134" s="64"/>
      <c r="W134" s="64"/>
      <c r="X134" s="64"/>
      <c r="Y134" s="64"/>
    </row>
    <row r="135" spans="1:25" ht="15.75" x14ac:dyDescent="0.25">
      <c r="A135" s="54" t="s">
        <v>361</v>
      </c>
      <c r="B135" s="55">
        <v>21</v>
      </c>
      <c r="C135" s="69">
        <v>2</v>
      </c>
      <c r="D135" s="56" t="s">
        <v>363</v>
      </c>
      <c r="E135" s="63" t="s">
        <v>364</v>
      </c>
      <c r="F135" s="57">
        <v>2009</v>
      </c>
      <c r="G135" s="57" t="s">
        <v>183</v>
      </c>
      <c r="H135" s="59">
        <v>8.1999999999999993</v>
      </c>
      <c r="I135" s="60">
        <v>9.2507344226004715</v>
      </c>
      <c r="J135" s="59">
        <v>23.05</v>
      </c>
      <c r="K135" s="60">
        <v>6.5853850000000005</v>
      </c>
      <c r="L135" s="59">
        <v>4.03</v>
      </c>
      <c r="M135" s="60">
        <v>8.8660000000000014</v>
      </c>
      <c r="N135" s="59">
        <v>8.6</v>
      </c>
      <c r="O135" s="61">
        <v>8.4</v>
      </c>
      <c r="P135" s="59">
        <v>6.3</v>
      </c>
      <c r="Q135" s="61">
        <v>48.002119422600472</v>
      </c>
      <c r="R135" s="50"/>
      <c r="S135" s="50"/>
      <c r="T135" s="50"/>
      <c r="U135" s="50"/>
      <c r="V135" s="50"/>
      <c r="W135" s="50"/>
      <c r="X135" s="50"/>
      <c r="Y135" s="50"/>
    </row>
    <row r="136" spans="1:25" ht="15.75" x14ac:dyDescent="0.25">
      <c r="A136" s="54" t="s">
        <v>361</v>
      </c>
      <c r="B136" s="55">
        <v>21</v>
      </c>
      <c r="C136" s="69">
        <v>3</v>
      </c>
      <c r="D136" s="56" t="s">
        <v>365</v>
      </c>
      <c r="E136" s="63" t="s">
        <v>366</v>
      </c>
      <c r="F136" s="57">
        <v>2009</v>
      </c>
      <c r="G136" s="57" t="s">
        <v>183</v>
      </c>
      <c r="H136" s="59">
        <v>7.9</v>
      </c>
      <c r="I136" s="60">
        <v>10.074666942798808</v>
      </c>
      <c r="J136" s="59">
        <v>22.35</v>
      </c>
      <c r="K136" s="60">
        <v>6.3853950000000008</v>
      </c>
      <c r="L136" s="59">
        <v>3.75</v>
      </c>
      <c r="M136" s="60">
        <v>8.25</v>
      </c>
      <c r="N136" s="59">
        <v>8</v>
      </c>
      <c r="O136" s="61">
        <v>8</v>
      </c>
      <c r="P136" s="59">
        <v>6.3</v>
      </c>
      <c r="Q136" s="61">
        <v>47.010061942798806</v>
      </c>
      <c r="R136" s="50"/>
      <c r="S136" s="50"/>
      <c r="T136" s="50"/>
      <c r="U136" s="50"/>
      <c r="V136" s="50"/>
      <c r="W136" s="50"/>
      <c r="X136" s="50"/>
      <c r="Y136" s="50"/>
    </row>
    <row r="137" spans="1:25" ht="15.75" x14ac:dyDescent="0.25">
      <c r="A137" s="54" t="s">
        <v>361</v>
      </c>
      <c r="B137" s="55">
        <v>21</v>
      </c>
      <c r="C137" s="69">
        <v>4</v>
      </c>
      <c r="D137" s="63" t="s">
        <v>367</v>
      </c>
      <c r="E137" s="63" t="s">
        <v>368</v>
      </c>
      <c r="F137" s="57">
        <v>2009</v>
      </c>
      <c r="G137" s="57" t="s">
        <v>183</v>
      </c>
      <c r="H137" s="59">
        <v>9.1</v>
      </c>
      <c r="I137" s="60">
        <v>7.0965125657221542</v>
      </c>
      <c r="J137" s="59">
        <v>26.4</v>
      </c>
      <c r="K137" s="60">
        <v>7.5424799999999994</v>
      </c>
      <c r="L137" s="59">
        <v>3.42</v>
      </c>
      <c r="M137" s="60">
        <v>7.524</v>
      </c>
      <c r="N137" s="59">
        <v>8</v>
      </c>
      <c r="O137" s="61">
        <v>9.0500000000000007</v>
      </c>
      <c r="P137" s="59">
        <v>6.8</v>
      </c>
      <c r="Q137" s="61">
        <v>46.012992565722151</v>
      </c>
      <c r="R137" s="50"/>
      <c r="S137" s="50"/>
      <c r="T137" s="50"/>
      <c r="U137" s="50"/>
      <c r="V137" s="50"/>
      <c r="W137" s="50"/>
      <c r="X137" s="50"/>
      <c r="Y137" s="50"/>
    </row>
    <row r="138" spans="1:25" ht="15.75" x14ac:dyDescent="0.25">
      <c r="A138" s="54" t="s">
        <v>361</v>
      </c>
      <c r="B138" s="55">
        <v>21</v>
      </c>
      <c r="C138" s="69">
        <v>5</v>
      </c>
      <c r="D138" s="63" t="s">
        <v>213</v>
      </c>
      <c r="E138" s="63" t="s">
        <v>139</v>
      </c>
      <c r="F138" s="57">
        <v>2009</v>
      </c>
      <c r="G138" s="57" t="s">
        <v>81</v>
      </c>
      <c r="H138" s="59">
        <v>8.3000000000000007</v>
      </c>
      <c r="I138" s="60">
        <v>8.988954144910597</v>
      </c>
      <c r="J138" s="59">
        <v>16.399999999999999</v>
      </c>
      <c r="K138" s="60">
        <v>4.6854800000000001</v>
      </c>
      <c r="L138" s="59">
        <v>3.95</v>
      </c>
      <c r="M138" s="60">
        <v>8.6900000000000013</v>
      </c>
      <c r="N138" s="59">
        <v>7.8</v>
      </c>
      <c r="O138" s="61">
        <v>7.15</v>
      </c>
      <c r="P138" s="59">
        <v>6.4</v>
      </c>
      <c r="Q138" s="61">
        <v>43.714434144910598</v>
      </c>
      <c r="R138" s="64"/>
      <c r="S138" s="64"/>
      <c r="T138" s="64"/>
      <c r="U138" s="64"/>
      <c r="V138" s="64"/>
      <c r="W138" s="64"/>
      <c r="X138" s="64"/>
      <c r="Y138" s="64"/>
    </row>
    <row r="139" spans="1:25" ht="15.75" x14ac:dyDescent="0.25">
      <c r="A139" s="54" t="s">
        <v>361</v>
      </c>
      <c r="B139" s="55">
        <v>22</v>
      </c>
      <c r="C139" s="69">
        <v>6</v>
      </c>
      <c r="D139" s="56" t="s">
        <v>369</v>
      </c>
      <c r="E139" s="63" t="s">
        <v>114</v>
      </c>
      <c r="F139" s="57">
        <v>2010</v>
      </c>
      <c r="G139" s="57" t="s">
        <v>183</v>
      </c>
      <c r="H139" s="59">
        <v>8.9</v>
      </c>
      <c r="I139" s="60">
        <v>7.538565385368468</v>
      </c>
      <c r="J139" s="59">
        <v>20.5</v>
      </c>
      <c r="K139" s="60">
        <v>5.8568500000000006</v>
      </c>
      <c r="L139" s="59">
        <v>3.4</v>
      </c>
      <c r="M139" s="60">
        <v>7.48</v>
      </c>
      <c r="N139" s="59">
        <v>7.9</v>
      </c>
      <c r="O139" s="61">
        <v>8</v>
      </c>
      <c r="P139" s="59">
        <v>6.1</v>
      </c>
      <c r="Q139" s="61">
        <v>42.87541538536847</v>
      </c>
      <c r="R139" s="50"/>
      <c r="S139" s="50"/>
      <c r="T139" s="50"/>
      <c r="U139" s="50"/>
      <c r="V139" s="50"/>
      <c r="W139" s="50"/>
      <c r="X139" s="50"/>
      <c r="Y139" s="50"/>
    </row>
    <row r="140" spans="1:25" ht="15.75" x14ac:dyDescent="0.25">
      <c r="A140" s="54" t="s">
        <v>361</v>
      </c>
      <c r="B140" s="55">
        <v>22</v>
      </c>
      <c r="C140" s="69">
        <v>7</v>
      </c>
      <c r="D140" s="56" t="s">
        <v>370</v>
      </c>
      <c r="E140" s="63" t="s">
        <v>371</v>
      </c>
      <c r="F140" s="57">
        <v>2010</v>
      </c>
      <c r="G140" s="57" t="s">
        <v>183</v>
      </c>
      <c r="H140" s="59">
        <v>8.4</v>
      </c>
      <c r="I140" s="60">
        <v>8.7332335958709564</v>
      </c>
      <c r="J140" s="59">
        <v>17.149999999999999</v>
      </c>
      <c r="K140" s="60">
        <v>4.8997549999999999</v>
      </c>
      <c r="L140" s="59">
        <v>3.5</v>
      </c>
      <c r="M140" s="60">
        <v>7.7000000000000011</v>
      </c>
      <c r="N140" s="59">
        <v>8.1999999999999993</v>
      </c>
      <c r="O140" s="61">
        <v>7.45</v>
      </c>
      <c r="P140" s="59">
        <v>5.5</v>
      </c>
      <c r="Q140" s="61">
        <v>42.482988595870957</v>
      </c>
      <c r="R140" s="50"/>
      <c r="S140" s="50"/>
      <c r="T140" s="50"/>
      <c r="U140" s="50"/>
      <c r="V140" s="50"/>
      <c r="W140" s="50"/>
      <c r="X140" s="50"/>
      <c r="Y140" s="50"/>
    </row>
    <row r="141" spans="1:25" ht="15.75" x14ac:dyDescent="0.25">
      <c r="A141" s="54" t="s">
        <v>361</v>
      </c>
      <c r="B141" s="55">
        <v>22</v>
      </c>
      <c r="C141" s="69">
        <v>8</v>
      </c>
      <c r="D141" s="56" t="s">
        <v>372</v>
      </c>
      <c r="E141" s="63" t="s">
        <v>373</v>
      </c>
      <c r="F141" s="57">
        <v>2010</v>
      </c>
      <c r="G141" s="57" t="s">
        <v>50</v>
      </c>
      <c r="H141" s="59">
        <v>8.9</v>
      </c>
      <c r="I141" s="60">
        <v>7.538565385368468</v>
      </c>
      <c r="J141" s="59">
        <v>21.35</v>
      </c>
      <c r="K141" s="60">
        <v>6.0996950000000005</v>
      </c>
      <c r="L141" s="59">
        <v>3.42</v>
      </c>
      <c r="M141" s="60">
        <v>7.524</v>
      </c>
      <c r="N141" s="59">
        <v>8</v>
      </c>
      <c r="O141" s="61">
        <v>5.35</v>
      </c>
      <c r="P141" s="59">
        <v>6.7</v>
      </c>
      <c r="Q141" s="61">
        <v>41.212260385368474</v>
      </c>
      <c r="R141" s="50"/>
      <c r="S141" s="50"/>
      <c r="T141" s="50"/>
      <c r="U141" s="50"/>
      <c r="V141" s="50"/>
      <c r="W141" s="50"/>
      <c r="X141" s="50"/>
      <c r="Y141" s="50"/>
    </row>
    <row r="142" spans="1:25" ht="15.75" x14ac:dyDescent="0.25">
      <c r="A142" s="54" t="s">
        <v>361</v>
      </c>
      <c r="B142" s="55">
        <v>22</v>
      </c>
      <c r="C142" s="69">
        <v>9</v>
      </c>
      <c r="D142" s="56" t="s">
        <v>374</v>
      </c>
      <c r="E142" s="63" t="s">
        <v>375</v>
      </c>
      <c r="F142" s="57">
        <v>2010</v>
      </c>
      <c r="G142" s="57" t="s">
        <v>183</v>
      </c>
      <c r="H142" s="59">
        <v>9</v>
      </c>
      <c r="I142" s="60">
        <v>7.3151469148329404</v>
      </c>
      <c r="J142" s="59">
        <v>14.6</v>
      </c>
      <c r="K142" s="60">
        <v>4.1712199999999999</v>
      </c>
      <c r="L142" s="59">
        <v>3.4</v>
      </c>
      <c r="M142" s="60">
        <v>7.48</v>
      </c>
      <c r="N142" s="59">
        <v>7.6</v>
      </c>
      <c r="O142" s="61">
        <v>8.3000000000000007</v>
      </c>
      <c r="P142" s="59">
        <v>5.8</v>
      </c>
      <c r="Q142" s="61">
        <v>40.666366914832935</v>
      </c>
      <c r="R142" s="50"/>
      <c r="S142" s="50"/>
      <c r="T142" s="50"/>
      <c r="U142" s="50"/>
      <c r="V142" s="50"/>
      <c r="W142" s="50"/>
      <c r="X142" s="50"/>
      <c r="Y142" s="50"/>
    </row>
    <row r="143" spans="1:25" ht="15.75" x14ac:dyDescent="0.25">
      <c r="A143" s="54" t="s">
        <v>361</v>
      </c>
      <c r="B143" s="55">
        <v>22</v>
      </c>
      <c r="C143" s="69">
        <v>10</v>
      </c>
      <c r="D143" s="63" t="s">
        <v>107</v>
      </c>
      <c r="E143" s="63" t="s">
        <v>271</v>
      </c>
      <c r="F143" s="57">
        <v>2009</v>
      </c>
      <c r="G143" s="57" t="s">
        <v>81</v>
      </c>
      <c r="H143" s="59">
        <v>9.4</v>
      </c>
      <c r="I143" s="60">
        <v>6.4678254124699759</v>
      </c>
      <c r="J143" s="59">
        <v>20.8</v>
      </c>
      <c r="K143" s="60">
        <v>5.9425600000000003</v>
      </c>
      <c r="L143" s="59">
        <v>3.4</v>
      </c>
      <c r="M143" s="60">
        <v>7.48</v>
      </c>
      <c r="N143" s="59">
        <v>7</v>
      </c>
      <c r="O143" s="61">
        <v>7.9</v>
      </c>
      <c r="P143" s="59">
        <v>5.3</v>
      </c>
      <c r="Q143" s="61">
        <v>40.090385412469971</v>
      </c>
      <c r="R143" s="50"/>
      <c r="S143" s="50"/>
      <c r="T143" s="50"/>
      <c r="U143" s="50"/>
      <c r="V143" s="50"/>
      <c r="W143" s="50"/>
      <c r="X143" s="50"/>
      <c r="Y143" s="50"/>
    </row>
    <row r="144" spans="1:25" ht="15.75" x14ac:dyDescent="0.25">
      <c r="A144" s="54" t="s">
        <v>361</v>
      </c>
      <c r="B144" s="55">
        <v>22</v>
      </c>
      <c r="C144" s="69">
        <v>11</v>
      </c>
      <c r="D144" s="56" t="s">
        <v>86</v>
      </c>
      <c r="E144" s="63" t="s">
        <v>366</v>
      </c>
      <c r="F144" s="57">
        <v>2010</v>
      </c>
      <c r="G144" s="57" t="s">
        <v>183</v>
      </c>
      <c r="H144" s="59">
        <v>9.3000000000000007</v>
      </c>
      <c r="I144" s="60">
        <v>6.6729944554949698</v>
      </c>
      <c r="J144" s="59">
        <v>20.7</v>
      </c>
      <c r="K144" s="60">
        <v>5.9139900000000001</v>
      </c>
      <c r="L144" s="59">
        <v>3.12</v>
      </c>
      <c r="M144" s="60">
        <v>6.8640000000000008</v>
      </c>
      <c r="N144" s="59">
        <v>7.9</v>
      </c>
      <c r="O144" s="61">
        <v>7.4</v>
      </c>
      <c r="P144" s="59">
        <v>5.2</v>
      </c>
      <c r="Q144" s="61">
        <v>39.950984455494975</v>
      </c>
      <c r="R144" s="64"/>
      <c r="S144" s="64"/>
      <c r="T144" s="64"/>
      <c r="U144" s="64"/>
      <c r="V144" s="64"/>
      <c r="W144" s="64"/>
      <c r="X144" s="64"/>
      <c r="Y144" s="64"/>
    </row>
    <row r="145" spans="1:25" ht="15.75" x14ac:dyDescent="0.25">
      <c r="A145" s="54" t="s">
        <v>361</v>
      </c>
      <c r="B145" s="55">
        <v>22</v>
      </c>
      <c r="C145" s="69">
        <v>12</v>
      </c>
      <c r="D145" s="56" t="s">
        <v>376</v>
      </c>
      <c r="E145" s="63" t="s">
        <v>377</v>
      </c>
      <c r="F145" s="57">
        <v>2010</v>
      </c>
      <c r="G145" s="57" t="s">
        <v>183</v>
      </c>
      <c r="H145" s="59">
        <v>8.1</v>
      </c>
      <c r="I145" s="60">
        <v>9.5187924047912951</v>
      </c>
      <c r="J145" s="59">
        <v>15.8</v>
      </c>
      <c r="K145" s="60">
        <v>4.5140600000000006</v>
      </c>
      <c r="L145" s="59">
        <v>2.99</v>
      </c>
      <c r="M145" s="60">
        <v>6.5780000000000012</v>
      </c>
      <c r="N145" s="59">
        <v>6.9</v>
      </c>
      <c r="O145" s="61">
        <v>7.75</v>
      </c>
      <c r="P145" s="59">
        <v>4.3</v>
      </c>
      <c r="Q145" s="61">
        <v>39.560852404791291</v>
      </c>
      <c r="R145" s="50"/>
      <c r="S145" s="50"/>
      <c r="T145" s="50"/>
      <c r="U145" s="50"/>
      <c r="V145" s="50"/>
      <c r="W145" s="50"/>
      <c r="X145" s="50"/>
      <c r="Y145" s="50"/>
    </row>
    <row r="146" spans="1:25" ht="15.75" x14ac:dyDescent="0.25">
      <c r="A146" s="54" t="s">
        <v>361</v>
      </c>
      <c r="B146" s="55">
        <v>23</v>
      </c>
      <c r="C146" s="69">
        <v>13</v>
      </c>
      <c r="D146" s="56" t="s">
        <v>378</v>
      </c>
      <c r="E146" s="63" t="s">
        <v>160</v>
      </c>
      <c r="F146" s="57">
        <v>2010</v>
      </c>
      <c r="G146" s="57" t="s">
        <v>183</v>
      </c>
      <c r="H146" s="59">
        <v>9.5</v>
      </c>
      <c r="I146" s="60">
        <v>6.2668692861395403</v>
      </c>
      <c r="J146" s="59">
        <v>18.5</v>
      </c>
      <c r="K146" s="60">
        <v>5.28545</v>
      </c>
      <c r="L146" s="59">
        <v>3.26</v>
      </c>
      <c r="M146" s="60">
        <v>7.1719999999999997</v>
      </c>
      <c r="N146" s="59">
        <v>7.6</v>
      </c>
      <c r="O146" s="61">
        <v>7.3</v>
      </c>
      <c r="P146" s="59">
        <v>5.0999999999999996</v>
      </c>
      <c r="Q146" s="61">
        <v>38.72431928613954</v>
      </c>
      <c r="R146" s="50"/>
      <c r="S146" s="50"/>
      <c r="T146" s="50"/>
      <c r="U146" s="50"/>
      <c r="V146" s="50"/>
      <c r="W146" s="50"/>
      <c r="X146" s="50"/>
      <c r="Y146" s="50"/>
    </row>
    <row r="147" spans="1:25" ht="15.75" x14ac:dyDescent="0.25">
      <c r="A147" s="54" t="s">
        <v>361</v>
      </c>
      <c r="B147" s="55">
        <v>23</v>
      </c>
      <c r="C147" s="69">
        <v>14</v>
      </c>
      <c r="D147" s="63" t="s">
        <v>379</v>
      </c>
      <c r="E147" s="63" t="s">
        <v>380</v>
      </c>
      <c r="F147" s="57">
        <v>2009</v>
      </c>
      <c r="G147" s="57" t="s">
        <v>102</v>
      </c>
      <c r="H147" s="59">
        <v>8.8000000000000007</v>
      </c>
      <c r="I147" s="60">
        <v>7.7669267424202717</v>
      </c>
      <c r="J147" s="59">
        <v>27.7</v>
      </c>
      <c r="K147" s="60">
        <v>7.9138900000000003</v>
      </c>
      <c r="L147" s="59">
        <v>3.5</v>
      </c>
      <c r="M147" s="60">
        <v>7.7000000000000011</v>
      </c>
      <c r="N147" s="59">
        <v>5.4</v>
      </c>
      <c r="O147" s="61">
        <v>4.9000000000000004</v>
      </c>
      <c r="P147" s="59">
        <v>4.9000000000000004</v>
      </c>
      <c r="Q147" s="61">
        <v>38.580816742420268</v>
      </c>
      <c r="R147" s="50"/>
      <c r="S147" s="50"/>
      <c r="T147" s="50"/>
      <c r="U147" s="50"/>
      <c r="V147" s="50"/>
      <c r="W147" s="50"/>
      <c r="X147" s="50"/>
      <c r="Y147" s="50"/>
    </row>
    <row r="148" spans="1:25" ht="15.75" x14ac:dyDescent="0.25">
      <c r="A148" s="54" t="s">
        <v>361</v>
      </c>
      <c r="B148" s="55">
        <v>23</v>
      </c>
      <c r="C148" s="69">
        <v>15</v>
      </c>
      <c r="D148" s="56" t="s">
        <v>363</v>
      </c>
      <c r="E148" s="63" t="s">
        <v>381</v>
      </c>
      <c r="F148" s="57">
        <v>2010</v>
      </c>
      <c r="G148" s="57" t="s">
        <v>183</v>
      </c>
      <c r="H148" s="59">
        <v>8.9</v>
      </c>
      <c r="I148" s="60">
        <v>7.538565385368468</v>
      </c>
      <c r="J148" s="59">
        <v>13.1</v>
      </c>
      <c r="K148" s="60">
        <v>3.7426699999999999</v>
      </c>
      <c r="L148" s="59">
        <v>3.65</v>
      </c>
      <c r="M148" s="60">
        <v>8.0300000000000011</v>
      </c>
      <c r="N148" s="59">
        <v>7.3</v>
      </c>
      <c r="O148" s="61">
        <v>6.85</v>
      </c>
      <c r="P148" s="59">
        <v>4.7</v>
      </c>
      <c r="Q148" s="61">
        <v>38.161235385368471</v>
      </c>
      <c r="R148" s="50"/>
      <c r="S148" s="50"/>
      <c r="T148" s="50"/>
      <c r="U148" s="50"/>
      <c r="V148" s="50"/>
      <c r="W148" s="50"/>
      <c r="X148" s="50"/>
      <c r="Y148" s="50"/>
    </row>
    <row r="149" spans="1:25" ht="15.75" x14ac:dyDescent="0.25">
      <c r="A149" s="54" t="s">
        <v>361</v>
      </c>
      <c r="B149" s="55">
        <v>23</v>
      </c>
      <c r="C149" s="69">
        <v>16</v>
      </c>
      <c r="D149" s="56" t="s">
        <v>382</v>
      </c>
      <c r="E149" s="63" t="s">
        <v>383</v>
      </c>
      <c r="F149" s="57">
        <v>2010</v>
      </c>
      <c r="G149" s="58" t="s">
        <v>17</v>
      </c>
      <c r="H149" s="59">
        <v>9.5</v>
      </c>
      <c r="I149" s="60">
        <v>6.2668692861395403</v>
      </c>
      <c r="J149" s="59">
        <v>16.2</v>
      </c>
      <c r="K149" s="60">
        <v>4.6283399999999997</v>
      </c>
      <c r="L149" s="59">
        <v>3</v>
      </c>
      <c r="M149" s="60">
        <v>6.6000000000000005</v>
      </c>
      <c r="N149" s="59">
        <v>7.5</v>
      </c>
      <c r="O149" s="61">
        <v>7.75</v>
      </c>
      <c r="P149" s="59">
        <v>5.2</v>
      </c>
      <c r="Q149" s="61">
        <v>37.945209286139544</v>
      </c>
      <c r="R149" s="64"/>
      <c r="S149" s="64"/>
      <c r="T149" s="64"/>
      <c r="U149" s="64"/>
      <c r="V149" s="64"/>
      <c r="W149" s="64"/>
      <c r="X149" s="64"/>
      <c r="Y149" s="64"/>
    </row>
    <row r="150" spans="1:25" ht="15.75" x14ac:dyDescent="0.25">
      <c r="A150" s="54" t="s">
        <v>361</v>
      </c>
      <c r="B150" s="55">
        <v>23</v>
      </c>
      <c r="C150" s="69">
        <v>17</v>
      </c>
      <c r="D150" s="63" t="s">
        <v>384</v>
      </c>
      <c r="E150" s="63" t="s">
        <v>385</v>
      </c>
      <c r="F150" s="57">
        <v>2010</v>
      </c>
      <c r="G150" s="57" t="s">
        <v>102</v>
      </c>
      <c r="H150" s="59">
        <v>9.8000000000000007</v>
      </c>
      <c r="I150" s="60">
        <v>5.6880195676658118</v>
      </c>
      <c r="J150" s="59">
        <v>22.1</v>
      </c>
      <c r="K150" s="60">
        <v>6.3139700000000003</v>
      </c>
      <c r="L150" s="59">
        <v>3.2</v>
      </c>
      <c r="M150" s="60">
        <v>7.0400000000000009</v>
      </c>
      <c r="N150" s="59">
        <v>7.1</v>
      </c>
      <c r="O150" s="61">
        <v>6.7</v>
      </c>
      <c r="P150" s="59">
        <v>4.4000000000000004</v>
      </c>
      <c r="Q150" s="61">
        <v>37.241989567665819</v>
      </c>
      <c r="R150" s="50"/>
      <c r="S150" s="50"/>
      <c r="T150" s="50"/>
      <c r="U150" s="50"/>
      <c r="V150" s="50"/>
      <c r="W150" s="50"/>
      <c r="X150" s="50"/>
      <c r="Y150" s="50"/>
    </row>
    <row r="151" spans="1:25" ht="15.75" x14ac:dyDescent="0.25">
      <c r="A151" s="54" t="s">
        <v>361</v>
      </c>
      <c r="B151" s="55">
        <v>23</v>
      </c>
      <c r="C151" s="69">
        <v>18</v>
      </c>
      <c r="D151" s="56" t="s">
        <v>386</v>
      </c>
      <c r="E151" s="63" t="s">
        <v>286</v>
      </c>
      <c r="F151" s="57">
        <v>2010</v>
      </c>
      <c r="G151" s="57" t="s">
        <v>78</v>
      </c>
      <c r="H151" s="59">
        <v>9.1</v>
      </c>
      <c r="I151" s="60">
        <v>7.0965125657221542</v>
      </c>
      <c r="J151" s="59">
        <v>14.9</v>
      </c>
      <c r="K151" s="60">
        <v>4.2569300000000005</v>
      </c>
      <c r="L151" s="59">
        <v>3.55</v>
      </c>
      <c r="M151" s="60">
        <v>7.8100000000000005</v>
      </c>
      <c r="N151" s="59">
        <v>7.1</v>
      </c>
      <c r="O151" s="61">
        <v>4.5</v>
      </c>
      <c r="P151" s="59">
        <v>6.3</v>
      </c>
      <c r="Q151" s="61">
        <v>37.063442565722156</v>
      </c>
      <c r="R151" s="50"/>
      <c r="S151" s="50"/>
      <c r="T151" s="50"/>
      <c r="U151" s="50"/>
      <c r="V151" s="50"/>
      <c r="W151" s="50"/>
      <c r="X151" s="50"/>
      <c r="Y151" s="50"/>
    </row>
    <row r="152" spans="1:25" ht="15.75" x14ac:dyDescent="0.25">
      <c r="A152" s="54" t="s">
        <v>361</v>
      </c>
      <c r="B152" s="55">
        <v>23</v>
      </c>
      <c r="C152" s="69">
        <v>19</v>
      </c>
      <c r="D152" s="63" t="s">
        <v>387</v>
      </c>
      <c r="E152" s="63" t="s">
        <v>388</v>
      </c>
      <c r="F152" s="57">
        <v>2009</v>
      </c>
      <c r="G152" s="57" t="s">
        <v>81</v>
      </c>
      <c r="H152" s="59">
        <v>8.3000000000000007</v>
      </c>
      <c r="I152" s="60">
        <v>8.988954144910597</v>
      </c>
      <c r="J152" s="59">
        <v>9.9</v>
      </c>
      <c r="K152" s="60">
        <v>2.82843</v>
      </c>
      <c r="L152" s="59">
        <v>3.7</v>
      </c>
      <c r="M152" s="60">
        <v>8.14</v>
      </c>
      <c r="N152" s="59">
        <v>7</v>
      </c>
      <c r="O152" s="61">
        <v>5.05</v>
      </c>
      <c r="P152" s="59">
        <v>4.8</v>
      </c>
      <c r="Q152" s="61">
        <v>36.807384144910593</v>
      </c>
      <c r="R152" s="50"/>
      <c r="S152" s="50"/>
      <c r="T152" s="50"/>
      <c r="U152" s="50"/>
      <c r="V152" s="50"/>
      <c r="W152" s="50"/>
      <c r="X152" s="50"/>
      <c r="Y152" s="50"/>
    </row>
    <row r="153" spans="1:25" ht="15.75" x14ac:dyDescent="0.25">
      <c r="A153" s="54" t="s">
        <v>361</v>
      </c>
      <c r="B153" s="55">
        <v>24</v>
      </c>
      <c r="C153" s="69">
        <v>20</v>
      </c>
      <c r="D153" s="63" t="s">
        <v>389</v>
      </c>
      <c r="E153" s="63" t="s">
        <v>390</v>
      </c>
      <c r="F153" s="57">
        <v>2010</v>
      </c>
      <c r="G153" s="58" t="s">
        <v>17</v>
      </c>
      <c r="H153" s="59">
        <v>11</v>
      </c>
      <c r="I153" s="60">
        <v>3.6816152054116911</v>
      </c>
      <c r="J153" s="59">
        <v>20.8</v>
      </c>
      <c r="K153" s="60">
        <v>5.9425600000000003</v>
      </c>
      <c r="L153" s="59">
        <v>3.04</v>
      </c>
      <c r="M153" s="60">
        <v>6.6880000000000006</v>
      </c>
      <c r="N153" s="59">
        <v>7.7</v>
      </c>
      <c r="O153" s="61">
        <v>7.7</v>
      </c>
      <c r="P153" s="59">
        <v>4.5</v>
      </c>
      <c r="Q153" s="61">
        <v>36.21217520541169</v>
      </c>
      <c r="R153" s="50"/>
      <c r="S153" s="50"/>
      <c r="T153" s="50"/>
      <c r="U153" s="50"/>
      <c r="V153" s="50"/>
      <c r="W153" s="50"/>
      <c r="X153" s="50"/>
      <c r="Y153" s="50"/>
    </row>
    <row r="154" spans="1:25" ht="15.75" x14ac:dyDescent="0.25">
      <c r="A154" s="54" t="s">
        <v>361</v>
      </c>
      <c r="B154" s="55">
        <v>24</v>
      </c>
      <c r="C154" s="69">
        <v>21</v>
      </c>
      <c r="D154" s="63" t="s">
        <v>391</v>
      </c>
      <c r="E154" s="63" t="s">
        <v>157</v>
      </c>
      <c r="F154" s="57">
        <v>2009</v>
      </c>
      <c r="G154" s="57" t="s">
        <v>102</v>
      </c>
      <c r="H154" s="59">
        <v>8.8000000000000007</v>
      </c>
      <c r="I154" s="60">
        <v>7.7669267424202717</v>
      </c>
      <c r="J154" s="59">
        <v>25.1</v>
      </c>
      <c r="K154" s="60">
        <v>7.1710700000000003</v>
      </c>
      <c r="L154" s="59">
        <v>3.42</v>
      </c>
      <c r="M154" s="60">
        <v>7.524</v>
      </c>
      <c r="N154" s="59">
        <v>5</v>
      </c>
      <c r="O154" s="61">
        <v>4.8499999999999996</v>
      </c>
      <c r="P154" s="59">
        <v>3.8</v>
      </c>
      <c r="Q154" s="61">
        <v>36.111996742420267</v>
      </c>
      <c r="R154" s="64"/>
      <c r="S154" s="64"/>
      <c r="T154" s="64"/>
      <c r="U154" s="64"/>
      <c r="V154" s="64"/>
      <c r="W154" s="64"/>
      <c r="X154" s="64"/>
      <c r="Y154" s="64"/>
    </row>
    <row r="155" spans="1:25" ht="15.75" x14ac:dyDescent="0.25">
      <c r="A155" s="54" t="s">
        <v>361</v>
      </c>
      <c r="B155" s="55">
        <v>24</v>
      </c>
      <c r="C155" s="69">
        <v>22</v>
      </c>
      <c r="D155" s="63" t="s">
        <v>392</v>
      </c>
      <c r="E155" s="63" t="s">
        <v>393</v>
      </c>
      <c r="F155" s="57">
        <v>2009</v>
      </c>
      <c r="G155" s="57" t="s">
        <v>102</v>
      </c>
      <c r="H155" s="59">
        <v>9.4</v>
      </c>
      <c r="I155" s="60">
        <v>6.4678254124699759</v>
      </c>
      <c r="J155" s="59">
        <v>18.5</v>
      </c>
      <c r="K155" s="60">
        <v>5.28545</v>
      </c>
      <c r="L155" s="59">
        <v>3</v>
      </c>
      <c r="M155" s="60">
        <v>6.6000000000000005</v>
      </c>
      <c r="N155" s="59">
        <v>6.8</v>
      </c>
      <c r="O155" s="61">
        <v>2.5</v>
      </c>
      <c r="P155" s="59">
        <v>4.5999999999999996</v>
      </c>
      <c r="Q155" s="61">
        <v>32.253275412469975</v>
      </c>
      <c r="R155" s="50"/>
      <c r="S155" s="50"/>
      <c r="T155" s="50"/>
      <c r="U155" s="50"/>
      <c r="V155" s="50"/>
      <c r="W155" s="50"/>
      <c r="X155" s="50"/>
      <c r="Y155" s="50"/>
    </row>
    <row r="156" spans="1:25" ht="15.75" x14ac:dyDescent="0.25">
      <c r="A156" s="54" t="s">
        <v>361</v>
      </c>
      <c r="B156" s="55">
        <v>24</v>
      </c>
      <c r="C156" s="69">
        <v>23</v>
      </c>
      <c r="D156" s="56" t="s">
        <v>285</v>
      </c>
      <c r="E156" s="63" t="s">
        <v>134</v>
      </c>
      <c r="F156" s="57">
        <v>2010</v>
      </c>
      <c r="G156" s="57" t="s">
        <v>81</v>
      </c>
      <c r="H156" s="59">
        <v>9.5</v>
      </c>
      <c r="I156" s="60">
        <v>6.2668692861395403</v>
      </c>
      <c r="J156" s="59">
        <v>13</v>
      </c>
      <c r="K156" s="60">
        <v>3.7141000000000002</v>
      </c>
      <c r="L156" s="59">
        <v>3</v>
      </c>
      <c r="M156" s="60">
        <v>6.6000000000000005</v>
      </c>
      <c r="N156" s="59">
        <v>5</v>
      </c>
      <c r="O156" s="61">
        <v>4.45</v>
      </c>
      <c r="P156" s="59">
        <v>2</v>
      </c>
      <c r="Q156" s="61">
        <v>28.030969286139541</v>
      </c>
      <c r="R156" s="50"/>
      <c r="S156" s="50"/>
      <c r="T156" s="50"/>
      <c r="U156" s="50"/>
      <c r="V156" s="50"/>
      <c r="W156" s="50"/>
      <c r="X156" s="50"/>
      <c r="Y156" s="50"/>
    </row>
    <row r="157" spans="1:25" ht="15.75" x14ac:dyDescent="0.25">
      <c r="A157" s="54" t="s">
        <v>361</v>
      </c>
      <c r="B157" s="55">
        <v>24</v>
      </c>
      <c r="C157" s="69">
        <v>24</v>
      </c>
      <c r="D157" s="63" t="s">
        <v>394</v>
      </c>
      <c r="E157" s="63" t="s">
        <v>395</v>
      </c>
      <c r="F157" s="57">
        <v>2010</v>
      </c>
      <c r="G157" s="57" t="s">
        <v>102</v>
      </c>
      <c r="H157" s="50"/>
      <c r="I157" s="60">
        <v>0</v>
      </c>
      <c r="J157" s="50"/>
      <c r="K157" s="60">
        <v>0</v>
      </c>
      <c r="L157" s="50"/>
      <c r="M157" s="60">
        <v>0</v>
      </c>
      <c r="N157" s="50"/>
      <c r="O157" s="61"/>
      <c r="P157" s="50"/>
      <c r="Q157" s="61">
        <v>0</v>
      </c>
      <c r="R157" s="50"/>
      <c r="S157" s="50"/>
      <c r="T157" s="50"/>
      <c r="U157" s="50"/>
      <c r="V157" s="50"/>
      <c r="W157" s="50"/>
      <c r="X157" s="50"/>
      <c r="Y157" s="50"/>
    </row>
    <row r="158" spans="1:25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</row>
    <row r="159" spans="1:25" x14ac:dyDescent="0.25">
      <c r="A159" s="66" t="s">
        <v>0</v>
      </c>
      <c r="B159" s="67" t="s">
        <v>1</v>
      </c>
      <c r="C159" s="66" t="s">
        <v>2</v>
      </c>
      <c r="D159" s="67" t="s">
        <v>3</v>
      </c>
      <c r="E159" s="67" t="s">
        <v>4</v>
      </c>
      <c r="F159" s="67" t="s">
        <v>5</v>
      </c>
      <c r="G159" s="67" t="s">
        <v>6</v>
      </c>
      <c r="H159" s="67" t="s">
        <v>59</v>
      </c>
      <c r="I159" s="68" t="s">
        <v>8</v>
      </c>
      <c r="J159" s="67" t="s">
        <v>9</v>
      </c>
      <c r="K159" s="68" t="s">
        <v>10</v>
      </c>
      <c r="L159" s="67" t="s">
        <v>11</v>
      </c>
      <c r="M159" s="68" t="s">
        <v>12</v>
      </c>
      <c r="N159" s="67" t="s">
        <v>70</v>
      </c>
      <c r="O159" s="67" t="s">
        <v>71</v>
      </c>
      <c r="P159" s="67" t="s">
        <v>72</v>
      </c>
      <c r="Q159" s="68" t="s">
        <v>13</v>
      </c>
      <c r="R159" s="50"/>
      <c r="S159" s="50"/>
      <c r="T159" s="50"/>
      <c r="U159" s="50"/>
      <c r="V159" s="50"/>
      <c r="W159" s="50"/>
      <c r="X159" s="50"/>
      <c r="Y159" s="50"/>
    </row>
    <row r="160" spans="1:25" ht="15.75" x14ac:dyDescent="0.25">
      <c r="A160" s="54" t="s">
        <v>396</v>
      </c>
      <c r="B160" s="55">
        <v>25</v>
      </c>
      <c r="C160" s="69">
        <v>1</v>
      </c>
      <c r="D160" s="56" t="s">
        <v>397</v>
      </c>
      <c r="E160" s="56" t="s">
        <v>398</v>
      </c>
      <c r="F160" s="58">
        <v>2007</v>
      </c>
      <c r="G160" s="57" t="s">
        <v>102</v>
      </c>
      <c r="H160" s="59">
        <v>15.4</v>
      </c>
      <c r="I160" s="60">
        <v>8.3422623830425735</v>
      </c>
      <c r="J160" s="59">
        <v>24</v>
      </c>
      <c r="K160" s="60">
        <v>6.8567999999999998</v>
      </c>
      <c r="L160" s="59">
        <v>3.78</v>
      </c>
      <c r="M160" s="60">
        <v>8.3160000000000007</v>
      </c>
      <c r="N160" s="59">
        <v>8.9</v>
      </c>
      <c r="O160" s="61">
        <v>8.9</v>
      </c>
      <c r="P160" s="59">
        <v>8.8000000000000007</v>
      </c>
      <c r="Q160" s="61">
        <v>50.11506238304257</v>
      </c>
      <c r="R160" s="64"/>
      <c r="S160" s="64"/>
      <c r="T160" s="64"/>
      <c r="U160" s="64"/>
      <c r="V160" s="64"/>
      <c r="W160" s="64"/>
      <c r="X160" s="64"/>
      <c r="Y160" s="64"/>
    </row>
    <row r="161" spans="1:25" ht="15.75" x14ac:dyDescent="0.25">
      <c r="A161" s="54" t="s">
        <v>396</v>
      </c>
      <c r="B161" s="55">
        <v>25</v>
      </c>
      <c r="C161" s="69">
        <v>2</v>
      </c>
      <c r="D161" s="56" t="s">
        <v>399</v>
      </c>
      <c r="E161" s="56" t="s">
        <v>185</v>
      </c>
      <c r="F161" s="58">
        <v>2008</v>
      </c>
      <c r="G161" s="58" t="s">
        <v>81</v>
      </c>
      <c r="H161" s="59">
        <v>17.5</v>
      </c>
      <c r="I161" s="60">
        <v>5.8033737856451779</v>
      </c>
      <c r="J161" s="59">
        <v>19.399999999999999</v>
      </c>
      <c r="K161" s="60">
        <v>5.5425800000000001</v>
      </c>
      <c r="L161" s="59">
        <v>4</v>
      </c>
      <c r="M161" s="60">
        <v>8.8000000000000007</v>
      </c>
      <c r="N161" s="59">
        <v>8.6999999999999993</v>
      </c>
      <c r="O161" s="61">
        <v>6.9</v>
      </c>
      <c r="P161" s="59">
        <v>6.1</v>
      </c>
      <c r="Q161" s="61">
        <v>41.845953785645179</v>
      </c>
      <c r="R161" s="50"/>
      <c r="S161" s="50"/>
      <c r="T161" s="50"/>
      <c r="U161" s="50"/>
      <c r="V161" s="50"/>
      <c r="W161" s="50"/>
      <c r="X161" s="50"/>
      <c r="Y161" s="50"/>
    </row>
    <row r="162" spans="1:25" ht="15.75" x14ac:dyDescent="0.25">
      <c r="A162" s="54" t="s">
        <v>396</v>
      </c>
      <c r="B162" s="55">
        <v>25</v>
      </c>
      <c r="C162" s="69">
        <v>3</v>
      </c>
      <c r="D162" s="56" t="s">
        <v>400</v>
      </c>
      <c r="E162" s="56" t="s">
        <v>401</v>
      </c>
      <c r="F162" s="58">
        <v>2008</v>
      </c>
      <c r="G162" s="58" t="s">
        <v>78</v>
      </c>
      <c r="H162" s="59">
        <v>18.2</v>
      </c>
      <c r="I162" s="60">
        <v>5.0855824323679659</v>
      </c>
      <c r="J162" s="59">
        <v>14.6</v>
      </c>
      <c r="K162" s="60">
        <v>4.1712199999999999</v>
      </c>
      <c r="L162" s="59">
        <v>3.24</v>
      </c>
      <c r="M162" s="60">
        <v>7.128000000000001</v>
      </c>
      <c r="N162" s="59">
        <v>7.1</v>
      </c>
      <c r="O162" s="61">
        <v>7.3</v>
      </c>
      <c r="P162" s="59">
        <v>5.9</v>
      </c>
      <c r="Q162" s="61">
        <v>36.684802432367967</v>
      </c>
      <c r="R162" s="50"/>
      <c r="S162" s="50"/>
      <c r="T162" s="50"/>
      <c r="U162" s="50"/>
      <c r="V162" s="50"/>
      <c r="W162" s="50"/>
      <c r="X162" s="50"/>
      <c r="Y162" s="50"/>
    </row>
    <row r="163" spans="1:25" ht="15.75" x14ac:dyDescent="0.25">
      <c r="A163" s="54" t="s">
        <v>396</v>
      </c>
      <c r="B163" s="55">
        <v>25</v>
      </c>
      <c r="C163" s="69">
        <v>4</v>
      </c>
      <c r="D163" s="56" t="s">
        <v>402</v>
      </c>
      <c r="E163" s="56" t="s">
        <v>403</v>
      </c>
      <c r="F163" s="58">
        <v>2008</v>
      </c>
      <c r="G163" s="58" t="s">
        <v>78</v>
      </c>
      <c r="H163" s="59">
        <v>17.2</v>
      </c>
      <c r="I163" s="60">
        <v>6.1286376917993026</v>
      </c>
      <c r="J163" s="59">
        <v>15.4</v>
      </c>
      <c r="K163" s="60">
        <v>4.3997800000000007</v>
      </c>
      <c r="L163" s="59">
        <v>3.68</v>
      </c>
      <c r="M163" s="60">
        <v>8.0960000000000019</v>
      </c>
      <c r="N163" s="59">
        <v>5.3</v>
      </c>
      <c r="O163" s="61">
        <v>3</v>
      </c>
      <c r="P163" s="59">
        <v>5.5</v>
      </c>
      <c r="Q163" s="61">
        <v>32.424417691799306</v>
      </c>
      <c r="R163" s="50"/>
      <c r="S163" s="50"/>
      <c r="T163" s="50"/>
      <c r="U163" s="50"/>
      <c r="V163" s="50"/>
      <c r="W163" s="50"/>
      <c r="X163" s="50"/>
      <c r="Y163" s="50"/>
    </row>
    <row r="164" spans="1:25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</row>
    <row r="165" spans="1:25" x14ac:dyDescent="0.25">
      <c r="A165" s="66" t="s">
        <v>0</v>
      </c>
      <c r="B165" s="67" t="s">
        <v>1</v>
      </c>
      <c r="C165" s="66" t="s">
        <v>2</v>
      </c>
      <c r="D165" s="67" t="s">
        <v>3</v>
      </c>
      <c r="E165" s="67" t="s">
        <v>4</v>
      </c>
      <c r="F165" s="67" t="s">
        <v>5</v>
      </c>
      <c r="G165" s="67" t="s">
        <v>6</v>
      </c>
      <c r="H165" s="67" t="s">
        <v>59</v>
      </c>
      <c r="I165" s="68" t="s">
        <v>8</v>
      </c>
      <c r="J165" s="67" t="s">
        <v>9</v>
      </c>
      <c r="K165" s="68" t="s">
        <v>10</v>
      </c>
      <c r="L165" s="67" t="s">
        <v>11</v>
      </c>
      <c r="M165" s="68" t="s">
        <v>12</v>
      </c>
      <c r="N165" s="67" t="s">
        <v>70</v>
      </c>
      <c r="O165" s="67" t="s">
        <v>71</v>
      </c>
      <c r="P165" s="67" t="s">
        <v>72</v>
      </c>
      <c r="Q165" s="68" t="s">
        <v>13</v>
      </c>
      <c r="R165" s="50"/>
      <c r="S165" s="50"/>
      <c r="T165" s="50"/>
      <c r="U165" s="50"/>
      <c r="V165" s="50"/>
      <c r="W165" s="50"/>
      <c r="X165" s="50"/>
      <c r="Y165" s="50"/>
    </row>
    <row r="166" spans="1:25" ht="15.75" x14ac:dyDescent="0.25">
      <c r="A166" s="54" t="s">
        <v>404</v>
      </c>
      <c r="B166" s="55">
        <v>25</v>
      </c>
      <c r="C166" s="69">
        <v>1</v>
      </c>
      <c r="D166" s="63" t="s">
        <v>405</v>
      </c>
      <c r="E166" s="63" t="s">
        <v>137</v>
      </c>
      <c r="F166" s="57">
        <v>2006</v>
      </c>
      <c r="G166" s="57" t="s">
        <v>102</v>
      </c>
      <c r="H166" s="59">
        <v>15.7</v>
      </c>
      <c r="I166" s="60">
        <v>7.9386068559066194</v>
      </c>
      <c r="J166" s="59">
        <v>18.5</v>
      </c>
      <c r="K166" s="60">
        <v>5.28545</v>
      </c>
      <c r="L166" s="59">
        <v>3.91</v>
      </c>
      <c r="M166" s="60">
        <v>8.6020000000000003</v>
      </c>
      <c r="N166" s="59">
        <v>8.6</v>
      </c>
      <c r="O166" s="61">
        <v>7.6</v>
      </c>
      <c r="P166" s="59">
        <v>7.2</v>
      </c>
      <c r="Q166" s="61">
        <v>45.226056855906627</v>
      </c>
      <c r="R166" s="64"/>
      <c r="S166" s="64"/>
      <c r="T166" s="64"/>
      <c r="U166" s="64"/>
      <c r="V166" s="64"/>
      <c r="W166" s="64"/>
      <c r="X166" s="64"/>
      <c r="Y166" s="64"/>
    </row>
    <row r="167" spans="1:25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</row>
    <row r="168" spans="1:25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</row>
    <row r="169" spans="1:25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</row>
    <row r="170" spans="1:25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</row>
    <row r="171" spans="1:25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</row>
    <row r="172" spans="1:25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</row>
    <row r="173" spans="1:25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</row>
    <row r="174" spans="1:25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</row>
    <row r="175" spans="1:25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</row>
    <row r="176" spans="1:25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</row>
  </sheetData>
  <pageMargins left="0.7" right="0.7" top="0.78740157499999996" bottom="0.78740157499999996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3Kampf Jungen</vt:lpstr>
      <vt:lpstr>6Kampf Jungen</vt:lpstr>
      <vt:lpstr>3Kampf Mädchen</vt:lpstr>
      <vt:lpstr>6Kampf Mädchen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Andrea</cp:lastModifiedBy>
  <cp:lastPrinted>2022-07-09T17:55:46Z</cp:lastPrinted>
  <dcterms:created xsi:type="dcterms:W3CDTF">2019-06-29T21:12:17Z</dcterms:created>
  <dcterms:modified xsi:type="dcterms:W3CDTF">2022-07-11T07:28:29Z</dcterms:modified>
</cp:coreProperties>
</file>